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eam" sheetId="1" r:id="rId1"/>
  </sheets>
  <definedNames>
    <definedName name="_xlnm._FilterDatabase" localSheetId="0" hidden="1">Team!$J$2:$Q$2</definedName>
  </definedNames>
  <calcPr calcId="145621"/>
</workbook>
</file>

<file path=xl/calcChain.xml><?xml version="1.0" encoding="utf-8"?>
<calcChain xmlns="http://schemas.openxmlformats.org/spreadsheetml/2006/main">
  <c r="Q24" i="1" l="1"/>
  <c r="Q23" i="1"/>
  <c r="Q22" i="1"/>
  <c r="Q21" i="1"/>
  <c r="Q20" i="1"/>
  <c r="Q19" i="1"/>
  <c r="Q18" i="1"/>
  <c r="Q15" i="1"/>
  <c r="Q14" i="1"/>
  <c r="H14" i="1"/>
  <c r="Q13" i="1"/>
  <c r="H13" i="1"/>
  <c r="Q12" i="1"/>
  <c r="H12" i="1"/>
  <c r="Q11" i="1"/>
  <c r="Q10" i="1"/>
  <c r="Q9" i="1"/>
  <c r="Z8" i="1"/>
  <c r="H8" i="1"/>
  <c r="Z7" i="1"/>
  <c r="H7" i="1"/>
  <c r="Z6" i="1"/>
  <c r="H6" i="1"/>
  <c r="H5" i="1"/>
  <c r="Z4" i="1"/>
  <c r="Z3" i="1"/>
</calcChain>
</file>

<file path=xl/sharedStrings.xml><?xml version="1.0" encoding="utf-8"?>
<sst xmlns="http://schemas.openxmlformats.org/spreadsheetml/2006/main" count="80" uniqueCount="30">
  <si>
    <t>Summer Series - Team Classification</t>
  </si>
  <si>
    <t>Shaded squares = teams that have hit the 4/6 qualifying threshold. Best 4 scores to count towards TOTAL</t>
  </si>
  <si>
    <t>Women's A</t>
  </si>
  <si>
    <t>Rd 1</t>
  </si>
  <si>
    <t>Rd 2</t>
  </si>
  <si>
    <t>Rd 3</t>
  </si>
  <si>
    <t>Rd 4</t>
  </si>
  <si>
    <t>Rd 5</t>
  </si>
  <si>
    <t>Rd 6</t>
  </si>
  <si>
    <t>TOT</t>
  </si>
  <si>
    <t>Men's A</t>
  </si>
  <si>
    <t>Combined</t>
  </si>
  <si>
    <t>Celtic Tri</t>
  </si>
  <si>
    <t>NEWT</t>
  </si>
  <si>
    <t>Cardiff Tri</t>
  </si>
  <si>
    <t>GOG Triathlon Club</t>
  </si>
  <si>
    <t>White Rock Tri</t>
  </si>
  <si>
    <t xml:space="preserve">Cr@p Tri </t>
  </si>
  <si>
    <t>C-Triers</t>
  </si>
  <si>
    <t>WhittleFit</t>
  </si>
  <si>
    <t>Women's B</t>
  </si>
  <si>
    <t>Swansea Vale Tri</t>
  </si>
  <si>
    <t>Sum of women's and men's scores</t>
  </si>
  <si>
    <t>Port Talbot Harriers</t>
  </si>
  <si>
    <t>SWifters</t>
  </si>
  <si>
    <t>Trizone Fitness</t>
  </si>
  <si>
    <t>Taff Ely Tri Club</t>
  </si>
  <si>
    <t>Top 3 rider's scores in any cat</t>
  </si>
  <si>
    <t>Men's B</t>
  </si>
  <si>
    <t>Top 4 rider's scores in any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</si>
</sst>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General"/>
  </numFmts>
  <fonts count="2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20"/>
      <color theme="0"/>
      <name val="Segoe UI Black"/>
      <family val="2"/>
    </font>
    <font>
      <sz val="10"/>
      <color theme="0"/>
      <name val="Segoe UI Black"/>
      <family val="2"/>
    </font>
    <font>
      <sz val="24"/>
      <color theme="0"/>
      <name val="Segoe UI Black"/>
      <family val="2"/>
    </font>
    <font>
      <sz val="10"/>
      <color theme="1"/>
      <name val="Segoe UI Semibold"/>
      <family val="2"/>
    </font>
    <font>
      <sz val="10"/>
      <color theme="1"/>
      <name val="Calibri"/>
      <family val="2"/>
      <scheme val="minor"/>
    </font>
    <font>
      <sz val="12"/>
      <color theme="1"/>
      <name val="Segoe UI Black"/>
      <family val="2"/>
    </font>
    <font>
      <sz val="10"/>
      <color theme="1"/>
      <name val="Segoe UI Black"/>
      <family val="2"/>
    </font>
    <font>
      <sz val="11"/>
      <color theme="1"/>
      <name val="Segoe UI Black"/>
      <family val="2"/>
    </font>
    <font>
      <sz val="12"/>
      <color rgb="FFFFFF00"/>
      <name val="Segoe UI Semilight"/>
      <family val="2"/>
    </font>
    <font>
      <sz val="10"/>
      <color theme="1"/>
      <name val="Segoe UI Semilight"/>
      <family val="2"/>
    </font>
    <font>
      <sz val="11"/>
      <color rgb="FFFFFF00"/>
      <name val="Segoe UI Semilight"/>
      <family val="2"/>
    </font>
    <font>
      <sz val="10"/>
      <name val="Segoe UI Semilight"/>
      <family val="2"/>
    </font>
    <font>
      <sz val="12"/>
      <color theme="0" tint="-0.14999847407452621"/>
      <name val="Segoe UI Semilight"/>
      <family val="2"/>
    </font>
    <font>
      <sz val="11"/>
      <color theme="0" tint="-0.14999847407452621"/>
      <name val="Segoe UI Semilight"/>
      <family val="2"/>
    </font>
    <font>
      <u/>
      <sz val="11"/>
      <color theme="10"/>
      <name val="Calibri"/>
      <family val="2"/>
      <scheme val="minor"/>
    </font>
    <font>
      <sz val="12"/>
      <color theme="9" tint="-0.249977111117893"/>
      <name val="Segoe UI Semilight"/>
      <family val="2"/>
    </font>
    <font>
      <sz val="11"/>
      <color theme="9" tint="-0.249977111117893"/>
      <name val="Segoe UI Semilight"/>
      <family val="2"/>
    </font>
    <font>
      <sz val="12"/>
      <name val="Segoe UI Semilight"/>
      <family val="2"/>
    </font>
    <font>
      <sz val="11"/>
      <color theme="0"/>
      <name val="Segoe UI Semilight"/>
      <family val="2"/>
    </font>
    <font>
      <sz val="12"/>
      <color theme="1"/>
      <name val="Segoe UI Semilight"/>
      <family val="2"/>
    </font>
    <font>
      <sz val="11"/>
      <name val="Segoe UI Semilight"/>
      <family val="2"/>
    </font>
    <font>
      <sz val="11"/>
      <color theme="1"/>
      <name val="Segoe UI Semilight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164" fontId="25" fillId="0" borderId="0"/>
  </cellStyleXfs>
  <cellXfs count="4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Border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1" fillId="3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0" fontId="11" fillId="3" borderId="0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5" fillId="3" borderId="0" xfId="1" applyFont="1" applyFill="1" applyBorder="1" applyAlignment="1">
      <alignment horizontal="left"/>
    </xf>
    <xf numFmtId="0" fontId="16" fillId="3" borderId="0" xfId="0" applyFont="1" applyFill="1" applyBorder="1" applyAlignment="1">
      <alignment horizontal="center"/>
    </xf>
    <xf numFmtId="0" fontId="18" fillId="3" borderId="0" xfId="0" applyFont="1" applyFill="1"/>
    <xf numFmtId="0" fontId="19" fillId="3" borderId="0" xfId="0" applyFont="1" applyFill="1" applyAlignment="1">
      <alignment horizontal="center"/>
    </xf>
    <xf numFmtId="0" fontId="18" fillId="3" borderId="0" xfId="1" applyFont="1" applyFill="1" applyAlignment="1">
      <alignment horizontal="lef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center"/>
    </xf>
    <xf numFmtId="0" fontId="20" fillId="0" borderId="0" xfId="1" applyFont="1" applyAlignment="1">
      <alignment horizontal="left"/>
    </xf>
    <xf numFmtId="0" fontId="21" fillId="3" borderId="0" xfId="0" applyFont="1" applyFill="1" applyAlignment="1">
      <alignment horizontal="center"/>
    </xf>
    <xf numFmtId="0" fontId="22" fillId="0" borderId="0" xfId="0" applyFont="1"/>
    <xf numFmtId="0" fontId="22" fillId="0" borderId="0" xfId="0" applyFont="1" applyBorder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20" fillId="0" borderId="0" xfId="0" applyFont="1" applyFill="1"/>
    <xf numFmtId="0" fontId="14" fillId="0" borderId="0" xfId="0" applyFont="1" applyFill="1" applyAlignment="1">
      <alignment horizontal="center"/>
    </xf>
    <xf numFmtId="0" fontId="20" fillId="0" borderId="0" xfId="0" applyFont="1" applyFill="1" applyBorder="1"/>
    <xf numFmtId="0" fontId="7" fillId="0" borderId="0" xfId="0" applyFont="1" applyAlignment="1">
      <alignment horizontal="left"/>
    </xf>
    <xf numFmtId="0" fontId="24" fillId="0" borderId="0" xfId="0" applyFont="1"/>
  </cellXfs>
  <cellStyles count="3">
    <cellStyle name="Excel Built-in Normal" xfId="2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1</xdr:col>
      <xdr:colOff>19049</xdr:colOff>
      <xdr:row>0</xdr:row>
      <xdr:rowOff>637660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1" t="24375" r="18304" b="27708"/>
        <a:stretch/>
      </xdr:blipFill>
      <xdr:spPr>
        <a:xfrm>
          <a:off x="133350" y="104775"/>
          <a:ext cx="1390649" cy="532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r@p%20Tri" TargetMode="External"/><Relationship Id="rId2" Type="http://schemas.openxmlformats.org/officeDocument/2006/relationships/hyperlink" Target="mailto:Cr@p%20Tri" TargetMode="External"/><Relationship Id="rId1" Type="http://schemas.openxmlformats.org/officeDocument/2006/relationships/hyperlink" Target="mailto:Cr@p%20Tri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r@p%20Tr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tabSelected="1" zoomScaleNormal="100" workbookViewId="0">
      <selection activeCell="T1" sqref="T1"/>
    </sheetView>
  </sheetViews>
  <sheetFormatPr defaultRowHeight="15" x14ac:dyDescent="0.25"/>
  <cols>
    <col min="1" max="1" width="22.5703125" customWidth="1"/>
    <col min="2" max="7" width="5.42578125" style="9" customWidth="1"/>
    <col min="9" max="9" width="6.85546875" customWidth="1"/>
    <col min="10" max="10" width="21" customWidth="1"/>
    <col min="11" max="11" width="5.7109375" style="8" customWidth="1"/>
    <col min="12" max="16" width="5.7109375" style="9" customWidth="1"/>
    <col min="18" max="18" width="5.5703125" customWidth="1"/>
    <col min="19" max="19" width="20.28515625" customWidth="1"/>
    <col min="20" max="20" width="6.7109375" style="8" customWidth="1"/>
    <col min="21" max="25" width="6.7109375" style="9" customWidth="1"/>
  </cols>
  <sheetData>
    <row r="1" spans="1:27" ht="63" customHeight="1" x14ac:dyDescent="0.25">
      <c r="A1" s="1"/>
      <c r="B1" s="2"/>
      <c r="C1" s="3" t="s">
        <v>0</v>
      </c>
      <c r="D1" s="4"/>
      <c r="E1" s="4"/>
      <c r="F1" s="4"/>
      <c r="G1" s="4"/>
      <c r="H1" s="5"/>
      <c r="I1" s="1"/>
      <c r="J1" s="1"/>
      <c r="K1" s="6"/>
      <c r="L1" s="2"/>
      <c r="M1" s="7" t="s">
        <v>1</v>
      </c>
      <c r="N1" s="7"/>
      <c r="O1" s="7"/>
      <c r="P1" s="7"/>
      <c r="Q1" s="7"/>
      <c r="R1" s="7"/>
    </row>
    <row r="2" spans="1:27" ht="17.25" x14ac:dyDescent="0.3">
      <c r="A2" s="10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11" t="s">
        <v>7</v>
      </c>
      <c r="G2" s="11" t="s">
        <v>8</v>
      </c>
      <c r="H2" s="12" t="s">
        <v>9</v>
      </c>
      <c r="J2" s="10" t="s">
        <v>10</v>
      </c>
      <c r="K2" s="11" t="s">
        <v>3</v>
      </c>
      <c r="L2" s="11" t="s">
        <v>4</v>
      </c>
      <c r="M2" s="11" t="s">
        <v>5</v>
      </c>
      <c r="N2" s="11" t="s">
        <v>6</v>
      </c>
      <c r="O2" s="11" t="s">
        <v>7</v>
      </c>
      <c r="P2" s="11" t="s">
        <v>8</v>
      </c>
      <c r="Q2" s="12" t="s">
        <v>9</v>
      </c>
      <c r="S2" s="13" t="s">
        <v>11</v>
      </c>
      <c r="T2" s="14" t="s">
        <v>3</v>
      </c>
      <c r="U2" s="14" t="s">
        <v>4</v>
      </c>
      <c r="V2" s="14" t="s">
        <v>5</v>
      </c>
      <c r="W2" s="11" t="s">
        <v>6</v>
      </c>
      <c r="X2" s="11" t="s">
        <v>7</v>
      </c>
      <c r="Y2" s="11" t="s">
        <v>8</v>
      </c>
      <c r="Z2" s="15" t="s">
        <v>9</v>
      </c>
      <c r="AA2" s="14"/>
    </row>
    <row r="3" spans="1:27" ht="15" customHeight="1" x14ac:dyDescent="0.3">
      <c r="A3" s="16" t="s">
        <v>12</v>
      </c>
      <c r="B3" s="17">
        <v>5</v>
      </c>
      <c r="C3" s="18">
        <v>12</v>
      </c>
      <c r="D3" s="18">
        <v>12</v>
      </c>
      <c r="E3" s="18">
        <v>8</v>
      </c>
      <c r="F3" s="18"/>
      <c r="G3" s="18">
        <v>9</v>
      </c>
      <c r="H3" s="19">
        <v>34</v>
      </c>
      <c r="J3" s="16" t="s">
        <v>13</v>
      </c>
      <c r="K3" s="17">
        <v>11</v>
      </c>
      <c r="L3" s="18">
        <v>15</v>
      </c>
      <c r="M3" s="18">
        <v>15</v>
      </c>
      <c r="N3" s="18">
        <v>15</v>
      </c>
      <c r="O3" s="18">
        <v>26</v>
      </c>
      <c r="P3" s="18"/>
      <c r="Q3" s="19">
        <v>56</v>
      </c>
      <c r="S3" s="20" t="s">
        <v>14</v>
      </c>
      <c r="T3" s="21">
        <v>35</v>
      </c>
      <c r="U3" s="22">
        <v>24</v>
      </c>
      <c r="V3" s="22">
        <v>50</v>
      </c>
      <c r="W3" s="22">
        <v>22</v>
      </c>
      <c r="X3" s="22"/>
      <c r="Y3" s="22"/>
      <c r="Z3" s="23">
        <f>T3+U3+V3+W3+X3+Y3</f>
        <v>131</v>
      </c>
      <c r="AA3" s="24"/>
    </row>
    <row r="4" spans="1:27" ht="17.25" customHeight="1" x14ac:dyDescent="0.3">
      <c r="A4" s="25" t="s">
        <v>15</v>
      </c>
      <c r="B4" s="17">
        <v>9</v>
      </c>
      <c r="C4" s="18">
        <v>9</v>
      </c>
      <c r="D4" s="18">
        <v>8</v>
      </c>
      <c r="E4" s="18">
        <v>10</v>
      </c>
      <c r="F4" s="18">
        <v>11</v>
      </c>
      <c r="G4" s="18">
        <v>9</v>
      </c>
      <c r="H4" s="26">
        <v>35</v>
      </c>
      <c r="J4" s="25" t="s">
        <v>16</v>
      </c>
      <c r="K4" s="18">
        <v>42</v>
      </c>
      <c r="L4" s="18">
        <v>29</v>
      </c>
      <c r="M4" s="18">
        <v>17</v>
      </c>
      <c r="N4" s="18">
        <v>13</v>
      </c>
      <c r="O4" s="18"/>
      <c r="P4" s="18">
        <v>12</v>
      </c>
      <c r="Q4" s="26">
        <v>71</v>
      </c>
      <c r="S4" s="27" t="s">
        <v>17</v>
      </c>
      <c r="T4" s="21">
        <v>41</v>
      </c>
      <c r="U4" s="22">
        <v>47</v>
      </c>
      <c r="V4" s="22">
        <v>38</v>
      </c>
      <c r="W4" s="22">
        <v>65</v>
      </c>
      <c r="X4" s="22"/>
      <c r="Y4" s="22"/>
      <c r="Z4" s="28">
        <f>T4+U4+V4+W4+X4+Y4</f>
        <v>191</v>
      </c>
      <c r="AA4" s="24"/>
    </row>
    <row r="5" spans="1:27" ht="17.25" x14ac:dyDescent="0.3">
      <c r="A5" s="29" t="s">
        <v>14</v>
      </c>
      <c r="B5" s="17">
        <v>6</v>
      </c>
      <c r="C5" s="18">
        <v>8</v>
      </c>
      <c r="D5" s="18">
        <v>16</v>
      </c>
      <c r="E5" s="18">
        <v>6</v>
      </c>
      <c r="F5" s="18"/>
      <c r="G5" s="18"/>
      <c r="H5" s="30">
        <f>B5+C5+D5+E5</f>
        <v>36</v>
      </c>
      <c r="J5" s="31" t="s">
        <v>17</v>
      </c>
      <c r="K5" s="17">
        <v>15</v>
      </c>
      <c r="L5" s="18">
        <v>18</v>
      </c>
      <c r="M5" s="18">
        <v>18</v>
      </c>
      <c r="N5" s="18">
        <v>41</v>
      </c>
      <c r="O5" s="18"/>
      <c r="P5" s="18">
        <v>24</v>
      </c>
      <c r="Q5" s="30">
        <v>75</v>
      </c>
      <c r="S5" s="32" t="s">
        <v>15</v>
      </c>
      <c r="T5" s="22">
        <v>49</v>
      </c>
      <c r="U5" s="22">
        <v>74</v>
      </c>
      <c r="V5" s="22">
        <v>53</v>
      </c>
      <c r="W5" s="22">
        <v>84</v>
      </c>
      <c r="X5" s="22">
        <v>42</v>
      </c>
      <c r="Y5" s="22">
        <v>56</v>
      </c>
      <c r="Z5" s="33">
        <v>200</v>
      </c>
      <c r="AA5" s="24"/>
    </row>
    <row r="6" spans="1:27" ht="17.25" x14ac:dyDescent="0.3">
      <c r="A6" s="34" t="s">
        <v>17</v>
      </c>
      <c r="B6" s="18">
        <v>26</v>
      </c>
      <c r="C6" s="18">
        <v>29</v>
      </c>
      <c r="D6" s="18">
        <v>20</v>
      </c>
      <c r="E6" s="18">
        <v>24</v>
      </c>
      <c r="F6" s="18"/>
      <c r="G6" s="18"/>
      <c r="H6" s="35">
        <f>B6+C6+D6+E6</f>
        <v>99</v>
      </c>
      <c r="J6" s="36" t="s">
        <v>14</v>
      </c>
      <c r="K6" s="18">
        <v>29</v>
      </c>
      <c r="L6" s="18">
        <v>16</v>
      </c>
      <c r="M6" s="18">
        <v>34</v>
      </c>
      <c r="N6" s="18">
        <v>16</v>
      </c>
      <c r="O6" s="18"/>
      <c r="P6" s="18">
        <v>15</v>
      </c>
      <c r="Q6" s="35">
        <v>76</v>
      </c>
      <c r="S6" s="37" t="s">
        <v>18</v>
      </c>
      <c r="T6" s="22">
        <v>61</v>
      </c>
      <c r="U6" s="22"/>
      <c r="V6" s="22"/>
      <c r="W6" s="22"/>
      <c r="X6" s="22"/>
      <c r="Y6" s="22"/>
      <c r="Z6" s="38">
        <f>T6+U6+V6+W6+X6+Y6</f>
        <v>61</v>
      </c>
      <c r="AA6" s="24"/>
    </row>
    <row r="7" spans="1:27" ht="17.25" x14ac:dyDescent="0.3">
      <c r="A7" s="36" t="s">
        <v>18</v>
      </c>
      <c r="B7" s="18">
        <v>22</v>
      </c>
      <c r="C7" s="18"/>
      <c r="D7" s="18"/>
      <c r="E7" s="18"/>
      <c r="F7" s="18"/>
      <c r="G7" s="18"/>
      <c r="H7" s="39">
        <f>B7+C7+D7+E7</f>
        <v>22</v>
      </c>
      <c r="J7" s="40" t="s">
        <v>19</v>
      </c>
      <c r="K7" s="41">
        <v>24</v>
      </c>
      <c r="L7" s="41">
        <v>16</v>
      </c>
      <c r="M7" s="41">
        <v>23</v>
      </c>
      <c r="N7" s="41">
        <v>19</v>
      </c>
      <c r="O7" s="41">
        <v>31</v>
      </c>
      <c r="P7" s="41"/>
      <c r="Q7" s="35">
        <v>82</v>
      </c>
      <c r="S7" s="37" t="s">
        <v>19</v>
      </c>
      <c r="T7" s="22">
        <v>49</v>
      </c>
      <c r="U7" s="22"/>
      <c r="V7" s="22">
        <v>32</v>
      </c>
      <c r="W7" s="22"/>
      <c r="X7" s="22"/>
      <c r="Y7" s="22"/>
      <c r="Z7" s="38">
        <f>T7+U7+V7+W7+X7+Y7</f>
        <v>81</v>
      </c>
      <c r="AA7" s="24"/>
    </row>
    <row r="8" spans="1:27" ht="15" customHeight="1" x14ac:dyDescent="0.3">
      <c r="A8" s="36" t="s">
        <v>19</v>
      </c>
      <c r="B8" s="18">
        <v>25</v>
      </c>
      <c r="C8" s="18"/>
      <c r="D8" s="18">
        <v>9</v>
      </c>
      <c r="E8" s="18"/>
      <c r="F8" s="18"/>
      <c r="G8" s="18"/>
      <c r="H8" s="39">
        <f>B8+C8+D8+E8</f>
        <v>34</v>
      </c>
      <c r="J8" s="36" t="s">
        <v>15</v>
      </c>
      <c r="K8" s="18">
        <v>40</v>
      </c>
      <c r="L8" s="18">
        <v>65</v>
      </c>
      <c r="M8" s="18">
        <v>45</v>
      </c>
      <c r="N8" s="18">
        <v>74</v>
      </c>
      <c r="O8" s="18">
        <v>31</v>
      </c>
      <c r="P8" s="18">
        <v>47</v>
      </c>
      <c r="Q8" s="35">
        <v>163</v>
      </c>
      <c r="S8" s="42" t="s">
        <v>12</v>
      </c>
      <c r="T8" s="21">
        <v>45</v>
      </c>
      <c r="U8" s="22">
        <v>48</v>
      </c>
      <c r="V8" s="22"/>
      <c r="W8" s="22"/>
      <c r="X8" s="22"/>
      <c r="Y8" s="22"/>
      <c r="Z8" s="38">
        <f>T8+U8+V8+W8+X8+Y8</f>
        <v>93</v>
      </c>
      <c r="AA8" s="24"/>
    </row>
    <row r="9" spans="1:27" ht="17.25" x14ac:dyDescent="0.3">
      <c r="A9" s="36"/>
      <c r="B9" s="18"/>
      <c r="J9" s="36" t="s">
        <v>18</v>
      </c>
      <c r="K9" s="18">
        <v>39</v>
      </c>
      <c r="L9" s="18"/>
      <c r="M9" s="18"/>
      <c r="N9" s="18"/>
      <c r="O9" s="18"/>
      <c r="P9" s="18"/>
      <c r="Q9" s="39">
        <f t="shared" ref="Q9:Q15" si="0">K9+L9+M9+N9+O9+P9</f>
        <v>39</v>
      </c>
    </row>
    <row r="10" spans="1:27" ht="17.25" x14ac:dyDescent="0.3">
      <c r="A10" s="36"/>
      <c r="B10" s="18"/>
      <c r="J10" s="36" t="s">
        <v>12</v>
      </c>
      <c r="K10" s="18">
        <v>40</v>
      </c>
      <c r="L10" s="18">
        <v>36</v>
      </c>
      <c r="M10" s="18"/>
      <c r="N10" s="18"/>
      <c r="O10" s="18"/>
      <c r="P10" s="18"/>
      <c r="Q10" s="39">
        <f t="shared" si="0"/>
        <v>76</v>
      </c>
    </row>
    <row r="11" spans="1:27" ht="17.25" x14ac:dyDescent="0.3">
      <c r="A11" s="10" t="s">
        <v>20</v>
      </c>
      <c r="B11" s="11" t="s">
        <v>3</v>
      </c>
      <c r="C11" s="11" t="s">
        <v>4</v>
      </c>
      <c r="D11" s="11" t="s">
        <v>5</v>
      </c>
      <c r="E11" s="11" t="s">
        <v>6</v>
      </c>
      <c r="F11" s="11" t="s">
        <v>7</v>
      </c>
      <c r="G11" s="11" t="s">
        <v>8</v>
      </c>
      <c r="H11" s="12" t="s">
        <v>9</v>
      </c>
      <c r="J11" s="36" t="s">
        <v>21</v>
      </c>
      <c r="K11" s="18">
        <v>92</v>
      </c>
      <c r="L11" s="18"/>
      <c r="M11" s="18"/>
      <c r="N11" s="18"/>
      <c r="O11" s="18"/>
      <c r="P11" s="18"/>
      <c r="Q11" s="39">
        <f t="shared" si="0"/>
        <v>92</v>
      </c>
      <c r="S11" s="36" t="s">
        <v>22</v>
      </c>
    </row>
    <row r="12" spans="1:27" ht="17.25" x14ac:dyDescent="0.3">
      <c r="A12" s="36" t="s">
        <v>15</v>
      </c>
      <c r="B12" s="18">
        <v>18</v>
      </c>
      <c r="C12" s="18">
        <v>22</v>
      </c>
      <c r="D12" s="18">
        <v>18</v>
      </c>
      <c r="E12" s="18">
        <v>25</v>
      </c>
      <c r="F12" s="18"/>
      <c r="G12" s="18"/>
      <c r="H12" s="35">
        <f>D12+C12+B12+E12</f>
        <v>83</v>
      </c>
      <c r="J12" s="36" t="s">
        <v>23</v>
      </c>
      <c r="K12" s="18">
        <v>54</v>
      </c>
      <c r="L12" s="18">
        <v>28</v>
      </c>
      <c r="M12" s="18"/>
      <c r="N12" s="18">
        <v>54</v>
      </c>
      <c r="O12" s="18"/>
      <c r="P12" s="18"/>
      <c r="Q12" s="39">
        <f t="shared" si="0"/>
        <v>136</v>
      </c>
    </row>
    <row r="13" spans="1:27" ht="17.25" x14ac:dyDescent="0.3">
      <c r="A13" s="36" t="s">
        <v>12</v>
      </c>
      <c r="B13" s="18">
        <v>20</v>
      </c>
      <c r="C13" s="18">
        <v>24</v>
      </c>
      <c r="D13" s="18">
        <v>35</v>
      </c>
      <c r="E13" s="18">
        <v>21</v>
      </c>
      <c r="F13" s="18"/>
      <c r="G13" s="18"/>
      <c r="H13" s="35">
        <f t="shared" ref="H13:H14" si="1">D13+C13+B13+E13</f>
        <v>100</v>
      </c>
      <c r="J13" s="36" t="s">
        <v>24</v>
      </c>
      <c r="K13" s="18"/>
      <c r="M13" s="18">
        <v>53</v>
      </c>
      <c r="N13" s="18">
        <v>88</v>
      </c>
      <c r="O13" s="18"/>
      <c r="P13" s="18"/>
      <c r="Q13" s="39">
        <f t="shared" si="0"/>
        <v>141</v>
      </c>
    </row>
    <row r="14" spans="1:27" ht="17.25" x14ac:dyDescent="0.3">
      <c r="A14" s="36" t="s">
        <v>14</v>
      </c>
      <c r="B14" s="18">
        <v>18</v>
      </c>
      <c r="C14" s="18">
        <v>33</v>
      </c>
      <c r="D14" s="18">
        <v>38</v>
      </c>
      <c r="E14" s="18"/>
      <c r="F14" s="18"/>
      <c r="G14" s="18"/>
      <c r="H14" s="39">
        <f t="shared" si="1"/>
        <v>89</v>
      </c>
      <c r="J14" s="36" t="s">
        <v>25</v>
      </c>
      <c r="K14" s="18">
        <v>54</v>
      </c>
      <c r="L14" s="18">
        <v>68</v>
      </c>
      <c r="M14" s="18"/>
      <c r="N14" s="18"/>
      <c r="O14" s="18">
        <v>29</v>
      </c>
      <c r="P14" s="18"/>
      <c r="Q14" s="39">
        <f t="shared" si="0"/>
        <v>151</v>
      </c>
    </row>
    <row r="15" spans="1:27" ht="17.25" x14ac:dyDescent="0.3">
      <c r="B15" s="8"/>
      <c r="J15" s="36" t="s">
        <v>26</v>
      </c>
      <c r="K15" s="18"/>
      <c r="M15" s="18">
        <v>99</v>
      </c>
      <c r="N15" s="18">
        <v>126</v>
      </c>
      <c r="O15" s="18"/>
      <c r="P15" s="18"/>
      <c r="Q15" s="39">
        <f t="shared" si="0"/>
        <v>225</v>
      </c>
    </row>
    <row r="16" spans="1:27" ht="17.25" x14ac:dyDescent="0.3">
      <c r="B16" s="43"/>
      <c r="J16" s="36"/>
      <c r="K16" s="18"/>
    </row>
    <row r="17" spans="1:17" ht="17.25" x14ac:dyDescent="0.3">
      <c r="A17" s="44" t="s">
        <v>27</v>
      </c>
      <c r="B17" s="8"/>
      <c r="J17" s="10" t="s">
        <v>28</v>
      </c>
      <c r="K17" s="11" t="s">
        <v>3</v>
      </c>
      <c r="L17" s="11" t="s">
        <v>4</v>
      </c>
      <c r="M17" s="11" t="s">
        <v>5</v>
      </c>
      <c r="N17" s="11" t="s">
        <v>6</v>
      </c>
      <c r="O17" s="11" t="s">
        <v>7</v>
      </c>
      <c r="P17" s="11" t="s">
        <v>8</v>
      </c>
      <c r="Q17" s="12" t="s">
        <v>9</v>
      </c>
    </row>
    <row r="18" spans="1:17" ht="17.25" x14ac:dyDescent="0.3">
      <c r="J18" s="34" t="s">
        <v>17</v>
      </c>
      <c r="K18" s="18">
        <v>34</v>
      </c>
      <c r="L18" s="18">
        <v>42</v>
      </c>
      <c r="M18" s="18">
        <v>50</v>
      </c>
      <c r="N18" s="18">
        <v>97</v>
      </c>
      <c r="O18" s="18"/>
      <c r="P18" s="18"/>
      <c r="Q18" s="35">
        <f t="shared" ref="Q18:Q24" si="2">K18+L18+M18</f>
        <v>126</v>
      </c>
    </row>
    <row r="19" spans="1:17" ht="17.25" x14ac:dyDescent="0.3">
      <c r="J19" s="36" t="s">
        <v>13</v>
      </c>
      <c r="K19" s="18">
        <v>28</v>
      </c>
      <c r="L19" s="18">
        <v>63</v>
      </c>
      <c r="M19" s="18">
        <v>80</v>
      </c>
      <c r="N19" s="18">
        <v>39</v>
      </c>
      <c r="O19" s="18"/>
      <c r="P19" s="18"/>
      <c r="Q19" s="35">
        <f t="shared" si="2"/>
        <v>171</v>
      </c>
    </row>
    <row r="20" spans="1:17" ht="17.25" x14ac:dyDescent="0.3">
      <c r="J20" s="36" t="s">
        <v>19</v>
      </c>
      <c r="K20" s="18">
        <v>81</v>
      </c>
      <c r="L20" s="18">
        <v>61</v>
      </c>
      <c r="M20" s="18">
        <v>99</v>
      </c>
      <c r="N20" s="18">
        <v>74</v>
      </c>
      <c r="O20" s="18"/>
      <c r="P20" s="18"/>
      <c r="Q20" s="35">
        <f t="shared" si="2"/>
        <v>241</v>
      </c>
    </row>
    <row r="21" spans="1:17" ht="17.25" x14ac:dyDescent="0.3">
      <c r="J21" s="36" t="s">
        <v>18</v>
      </c>
      <c r="K21" s="18">
        <v>153</v>
      </c>
      <c r="L21" s="18"/>
      <c r="M21" s="18"/>
      <c r="N21" s="18"/>
      <c r="O21" s="18"/>
      <c r="P21" s="18"/>
      <c r="Q21" s="39">
        <f t="shared" si="2"/>
        <v>153</v>
      </c>
    </row>
    <row r="22" spans="1:17" ht="17.25" x14ac:dyDescent="0.3">
      <c r="J22" s="36" t="s">
        <v>14</v>
      </c>
      <c r="K22" s="18">
        <v>87</v>
      </c>
      <c r="L22" s="18">
        <v>39</v>
      </c>
      <c r="M22" s="18">
        <v>71</v>
      </c>
      <c r="N22" s="18"/>
      <c r="O22" s="18"/>
      <c r="P22" s="18"/>
      <c r="Q22" s="39">
        <f t="shared" si="2"/>
        <v>197</v>
      </c>
    </row>
    <row r="23" spans="1:17" ht="17.25" x14ac:dyDescent="0.3">
      <c r="J23" s="36" t="s">
        <v>16</v>
      </c>
      <c r="K23" s="18">
        <v>82</v>
      </c>
      <c r="L23" s="18">
        <v>81</v>
      </c>
      <c r="M23" s="18">
        <v>79</v>
      </c>
      <c r="N23" s="18"/>
      <c r="O23" s="18"/>
      <c r="P23" s="18"/>
      <c r="Q23" s="39">
        <f t="shared" si="2"/>
        <v>242</v>
      </c>
    </row>
    <row r="24" spans="1:17" ht="17.25" x14ac:dyDescent="0.3">
      <c r="J24" s="36" t="s">
        <v>15</v>
      </c>
      <c r="K24" s="18">
        <v>93</v>
      </c>
      <c r="L24" s="18">
        <v>110</v>
      </c>
      <c r="M24" s="18">
        <v>81</v>
      </c>
      <c r="N24" s="18"/>
      <c r="O24" s="18"/>
      <c r="P24" s="18"/>
      <c r="Q24" s="39">
        <f t="shared" si="2"/>
        <v>284</v>
      </c>
    </row>
    <row r="25" spans="1:17" ht="17.25" x14ac:dyDescent="0.3">
      <c r="J25" s="36"/>
      <c r="K25" s="18"/>
    </row>
    <row r="27" spans="1:17" ht="16.5" x14ac:dyDescent="0.3">
      <c r="J27" s="44" t="s">
        <v>29</v>
      </c>
    </row>
  </sheetData>
  <mergeCells count="1">
    <mergeCell ref="M1:R1"/>
  </mergeCells>
  <hyperlinks>
    <hyperlink ref="A6" r:id="rId1"/>
    <hyperlink ref="J5" r:id="rId2"/>
    <hyperlink ref="J18" r:id="rId3"/>
    <hyperlink ref="S4" r:id="rId4"/>
  </hyperlinks>
  <pageMargins left="0.7" right="0.7" top="0.75" bottom="0.75" header="0.3" footer="0.3"/>
  <pageSetup paperSize="9" orientation="portrait" horizontalDpi="4294967294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Team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</dc:creator>
  <cp:lastModifiedBy>Henry</cp:lastModifiedBy>
  <dcterms:created xsi:type="dcterms:W3CDTF">2020-08-27T11:46:28Z</dcterms:created>
  <dcterms:modified xsi:type="dcterms:W3CDTF">2020-08-27T11:46:44Z</dcterms:modified>
</cp:coreProperties>
</file>