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eam" sheetId="1" r:id="rId1"/>
  </sheets>
  <definedNames>
    <definedName name="_xlnm._FilterDatabase" localSheetId="0" hidden="1">Team!$O$2:$S$2</definedName>
  </definedNames>
  <calcPr calcId="145621"/>
</workbook>
</file>

<file path=xl/calcChain.xml><?xml version="1.0" encoding="utf-8"?>
<calcChain xmlns="http://schemas.openxmlformats.org/spreadsheetml/2006/main">
  <c r="M24" i="1" l="1"/>
  <c r="M23" i="1"/>
  <c r="L23" i="1"/>
  <c r="M22" i="1"/>
  <c r="L22" i="1"/>
  <c r="M21" i="1"/>
  <c r="L21" i="1"/>
  <c r="M20" i="1"/>
  <c r="L20" i="1"/>
  <c r="M19" i="1"/>
  <c r="L19" i="1"/>
  <c r="M18" i="1"/>
  <c r="L18" i="1"/>
  <c r="M15" i="1"/>
  <c r="M14" i="1"/>
  <c r="F14" i="1"/>
  <c r="E14" i="1"/>
  <c r="M13" i="1"/>
  <c r="F13" i="1"/>
  <c r="E13" i="1"/>
  <c r="M12" i="1"/>
  <c r="F12" i="1"/>
  <c r="E12" i="1"/>
  <c r="M11" i="1"/>
  <c r="M10" i="1"/>
  <c r="M9" i="1"/>
  <c r="T8" i="1"/>
  <c r="M8" i="1"/>
  <c r="L8" i="1"/>
  <c r="F8" i="1"/>
  <c r="T7" i="1"/>
  <c r="M7" i="1"/>
  <c r="L7" i="1"/>
  <c r="F7" i="1"/>
  <c r="T6" i="1"/>
  <c r="M6" i="1"/>
  <c r="L6" i="1"/>
  <c r="F6" i="1"/>
  <c r="E6" i="1"/>
  <c r="T5" i="1"/>
  <c r="S5" i="1"/>
  <c r="M5" i="1"/>
  <c r="L5" i="1"/>
  <c r="F5" i="1"/>
  <c r="E5" i="1"/>
  <c r="T4" i="1"/>
  <c r="S4" i="1"/>
  <c r="M4" i="1"/>
  <c r="L4" i="1"/>
  <c r="F4" i="1"/>
  <c r="E4" i="1"/>
  <c r="T3" i="1"/>
  <c r="S3" i="1"/>
  <c r="M3" i="1"/>
  <c r="L3" i="1"/>
  <c r="F3" i="1"/>
  <c r="E3" i="1"/>
</calcChain>
</file>

<file path=xl/sharedStrings.xml><?xml version="1.0" encoding="utf-8"?>
<sst xmlns="http://schemas.openxmlformats.org/spreadsheetml/2006/main" count="69" uniqueCount="27">
  <si>
    <t>Women's A</t>
  </si>
  <si>
    <t>Rd 1</t>
  </si>
  <si>
    <t>Rd 2</t>
  </si>
  <si>
    <t>Rd 3</t>
  </si>
  <si>
    <t>TOT</t>
  </si>
  <si>
    <t>av score</t>
  </si>
  <si>
    <t>Men's A</t>
  </si>
  <si>
    <t>Combined</t>
  </si>
  <si>
    <t>GOG Triathlon Club</t>
  </si>
  <si>
    <t>NEWT</t>
  </si>
  <si>
    <t>Cardiff Tri</t>
  </si>
  <si>
    <t>Celtic Tri</t>
  </si>
  <si>
    <t xml:space="preserve">Cr@p Tri </t>
  </si>
  <si>
    <t>WhittleFit</t>
  </si>
  <si>
    <t>C-Triers</t>
  </si>
  <si>
    <t>White Rock Tri</t>
  </si>
  <si>
    <t>Port Talbot Harriers</t>
  </si>
  <si>
    <t>Women's B</t>
  </si>
  <si>
    <t>Trizone Fitness</t>
  </si>
  <si>
    <t>Sum of women's and men's scores</t>
  </si>
  <si>
    <t>Swansea Vale Tri</t>
  </si>
  <si>
    <t>SWifters</t>
  </si>
  <si>
    <t>Taff Ely Tri Club</t>
  </si>
  <si>
    <t>Top 3 rider's scores in any cat</t>
  </si>
  <si>
    <t>Men's B</t>
  </si>
  <si>
    <t>Top 4 rider's scores in any cat</t>
  </si>
  <si>
    <t>Summer Series - Tri Club Competitions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</si>
</sst>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General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Segoe UI Black"/>
      <family val="2"/>
    </font>
    <font>
      <sz val="10"/>
      <color theme="1"/>
      <name val="Segoe UI Black"/>
      <family val="2"/>
    </font>
    <font>
      <sz val="24"/>
      <color theme="1"/>
      <name val="Segoe UI Black"/>
      <family val="2"/>
    </font>
    <font>
      <sz val="12"/>
      <color theme="1"/>
      <name val="Segoe UI Black"/>
      <family val="2"/>
    </font>
    <font>
      <sz val="11"/>
      <color theme="1"/>
      <name val="Segoe UI Black"/>
      <family val="2"/>
    </font>
    <font>
      <sz val="12"/>
      <color rgb="FFFFFF00"/>
      <name val="Segoe UI Semilight"/>
      <family val="2"/>
    </font>
    <font>
      <sz val="10"/>
      <color theme="1"/>
      <name val="Segoe UI Semilight"/>
      <family val="2"/>
    </font>
    <font>
      <sz val="11"/>
      <color rgb="FFFFFF00"/>
      <name val="Segoe UI Semilight"/>
      <family val="2"/>
    </font>
    <font>
      <sz val="10"/>
      <name val="Segoe UI Semilight"/>
      <family val="2"/>
    </font>
    <font>
      <sz val="12"/>
      <color theme="0" tint="-0.14999847407452621"/>
      <name val="Segoe UI Semilight"/>
      <family val="2"/>
    </font>
    <font>
      <sz val="11"/>
      <color theme="0" tint="-0.14999847407452621"/>
      <name val="Segoe UI Semilight"/>
      <family val="2"/>
    </font>
    <font>
      <u/>
      <sz val="11"/>
      <color theme="10"/>
      <name val="Calibri"/>
      <family val="2"/>
      <scheme val="minor"/>
    </font>
    <font>
      <sz val="12"/>
      <color theme="9" tint="-0.249977111117893"/>
      <name val="Segoe UI Semilight"/>
      <family val="2"/>
    </font>
    <font>
      <sz val="11"/>
      <color theme="9" tint="-0.249977111117893"/>
      <name val="Segoe UI Semilight"/>
      <family val="2"/>
    </font>
    <font>
      <sz val="12"/>
      <name val="Segoe UI Semilight"/>
      <family val="2"/>
    </font>
    <font>
      <sz val="11"/>
      <color theme="0"/>
      <name val="Segoe UI Semilight"/>
      <family val="2"/>
    </font>
    <font>
      <sz val="12"/>
      <color theme="1"/>
      <name val="Segoe UI Semilight"/>
      <family val="2"/>
    </font>
    <font>
      <sz val="11"/>
      <color theme="1"/>
      <name val="Segoe UI Semilight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164" fontId="2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1" fillId="2" borderId="0" xfId="1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16" fillId="0" borderId="0" xfId="1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0" borderId="0" xfId="0" applyFont="1"/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9" fillId="0" borderId="0" xfId="0" applyFont="1"/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19049</xdr:colOff>
      <xdr:row>0</xdr:row>
      <xdr:rowOff>637660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133350" y="104775"/>
          <a:ext cx="1390649" cy="53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r@p%20Tri" TargetMode="External"/><Relationship Id="rId2" Type="http://schemas.openxmlformats.org/officeDocument/2006/relationships/hyperlink" Target="mailto:Cr@p%20Tri" TargetMode="External"/><Relationship Id="rId1" Type="http://schemas.openxmlformats.org/officeDocument/2006/relationships/hyperlink" Target="mailto:Cr@p%20Tr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Normal="100" workbookViewId="0">
      <selection activeCell="P16" sqref="P16"/>
    </sheetView>
  </sheetViews>
  <sheetFormatPr defaultRowHeight="15" x14ac:dyDescent="0.25"/>
  <cols>
    <col min="1" max="1" width="22.5703125" customWidth="1"/>
    <col min="2" max="4" width="5.42578125" style="1" customWidth="1"/>
    <col min="6" max="6" width="9.42578125" customWidth="1"/>
    <col min="7" max="7" width="6.85546875" customWidth="1"/>
    <col min="8" max="8" width="21" customWidth="1"/>
    <col min="9" max="9" width="5.7109375" style="5" customWidth="1"/>
    <col min="10" max="11" width="5.7109375" style="1" customWidth="1"/>
    <col min="14" max="14" width="5.5703125" customWidth="1"/>
    <col min="15" max="15" width="20.28515625" customWidth="1"/>
    <col min="16" max="16" width="6.7109375" style="5" customWidth="1"/>
    <col min="17" max="18" width="6.7109375" style="1" customWidth="1"/>
  </cols>
  <sheetData>
    <row r="1" spans="1:20" ht="63" customHeight="1" x14ac:dyDescent="0.25">
      <c r="C1" s="2" t="s">
        <v>26</v>
      </c>
      <c r="D1" s="3"/>
      <c r="E1" s="4"/>
      <c r="F1" s="4"/>
    </row>
    <row r="2" spans="1:20" ht="17.25" x14ac:dyDescent="0.3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H2" s="6" t="s">
        <v>6</v>
      </c>
      <c r="I2" s="7" t="s">
        <v>1</v>
      </c>
      <c r="J2" s="7" t="s">
        <v>2</v>
      </c>
      <c r="K2" s="7" t="s">
        <v>3</v>
      </c>
      <c r="L2" s="8" t="s">
        <v>4</v>
      </c>
      <c r="M2" s="7" t="s">
        <v>5</v>
      </c>
      <c r="O2" s="9" t="s">
        <v>7</v>
      </c>
      <c r="P2" s="7" t="s">
        <v>1</v>
      </c>
      <c r="Q2" s="7" t="s">
        <v>2</v>
      </c>
      <c r="R2" s="7" t="s">
        <v>3</v>
      </c>
      <c r="S2" s="8" t="s">
        <v>4</v>
      </c>
      <c r="T2" s="7" t="s">
        <v>5</v>
      </c>
    </row>
    <row r="3" spans="1:20" ht="15" customHeight="1" x14ac:dyDescent="0.3">
      <c r="A3" s="10" t="s">
        <v>8</v>
      </c>
      <c r="B3" s="11">
        <v>9</v>
      </c>
      <c r="C3" s="12">
        <v>9</v>
      </c>
      <c r="D3" s="12">
        <v>8</v>
      </c>
      <c r="E3" s="13">
        <f>B3+C3+D3</f>
        <v>26</v>
      </c>
      <c r="F3" s="14">
        <f>SUM(B3:D3)/3</f>
        <v>8.6666666666666661</v>
      </c>
      <c r="H3" s="10" t="s">
        <v>9</v>
      </c>
      <c r="I3" s="11">
        <v>11</v>
      </c>
      <c r="J3" s="12">
        <v>15</v>
      </c>
      <c r="K3" s="12">
        <v>15</v>
      </c>
      <c r="L3" s="13">
        <f>I3+J3+K3</f>
        <v>41</v>
      </c>
      <c r="M3" s="14">
        <f>SUM(I3:K3)/3</f>
        <v>13.666666666666666</v>
      </c>
      <c r="O3" s="10" t="s">
        <v>10</v>
      </c>
      <c r="P3" s="11">
        <v>35</v>
      </c>
      <c r="Q3" s="12">
        <v>24</v>
      </c>
      <c r="R3" s="12">
        <v>50</v>
      </c>
      <c r="S3" s="13">
        <f>P3+Q3+R3</f>
        <v>109</v>
      </c>
      <c r="T3" s="14">
        <f>SUM(P3:R3)/3</f>
        <v>36.333333333333336</v>
      </c>
    </row>
    <row r="4" spans="1:20" ht="17.25" customHeight="1" x14ac:dyDescent="0.3">
      <c r="A4" s="15" t="s">
        <v>11</v>
      </c>
      <c r="B4" s="11">
        <v>5</v>
      </c>
      <c r="C4" s="12">
        <v>12</v>
      </c>
      <c r="D4" s="12">
        <v>12</v>
      </c>
      <c r="E4" s="16">
        <f>B4+C4+D4</f>
        <v>29</v>
      </c>
      <c r="F4" s="14">
        <f t="shared" ref="F4:F8" si="0">SUM(B4:D4)/3</f>
        <v>9.6666666666666661</v>
      </c>
      <c r="H4" s="17" t="s">
        <v>12</v>
      </c>
      <c r="I4" s="11">
        <v>15</v>
      </c>
      <c r="J4" s="12">
        <v>18</v>
      </c>
      <c r="K4" s="12">
        <v>18</v>
      </c>
      <c r="L4" s="16">
        <f>I4+J4+K4</f>
        <v>51</v>
      </c>
      <c r="M4" s="14">
        <f t="shared" ref="M4:M15" si="1">SUM(I4:K4)/3</f>
        <v>17</v>
      </c>
      <c r="O4" s="17" t="s">
        <v>12</v>
      </c>
      <c r="P4" s="11">
        <v>41</v>
      </c>
      <c r="Q4" s="12">
        <v>47</v>
      </c>
      <c r="R4" s="12">
        <v>38</v>
      </c>
      <c r="S4" s="16">
        <f>P4+Q4+R4</f>
        <v>126</v>
      </c>
      <c r="T4" s="14">
        <f t="shared" ref="T4:T8" si="2">SUM(P4:R4)/3</f>
        <v>42</v>
      </c>
    </row>
    <row r="5" spans="1:20" ht="17.25" x14ac:dyDescent="0.3">
      <c r="A5" s="18" t="s">
        <v>10</v>
      </c>
      <c r="B5" s="11">
        <v>6</v>
      </c>
      <c r="C5" s="12">
        <v>8</v>
      </c>
      <c r="D5" s="12">
        <v>16</v>
      </c>
      <c r="E5" s="19">
        <f>B5+C5+D5</f>
        <v>30</v>
      </c>
      <c r="F5" s="14">
        <f t="shared" si="0"/>
        <v>10</v>
      </c>
      <c r="H5" s="18" t="s">
        <v>13</v>
      </c>
      <c r="I5" s="11">
        <v>24</v>
      </c>
      <c r="J5" s="12">
        <v>16</v>
      </c>
      <c r="K5" s="12">
        <v>23</v>
      </c>
      <c r="L5" s="19">
        <f>I5+J5+K5</f>
        <v>63</v>
      </c>
      <c r="M5" s="14">
        <f t="shared" si="1"/>
        <v>21</v>
      </c>
      <c r="O5" s="18" t="s">
        <v>8</v>
      </c>
      <c r="P5" s="12">
        <v>49</v>
      </c>
      <c r="Q5" s="12">
        <v>74</v>
      </c>
      <c r="R5" s="12">
        <v>53</v>
      </c>
      <c r="S5" s="19">
        <f>P5+Q5+R5</f>
        <v>176</v>
      </c>
      <c r="T5" s="14">
        <f t="shared" si="2"/>
        <v>58.666666666666664</v>
      </c>
    </row>
    <row r="6" spans="1:20" ht="17.25" x14ac:dyDescent="0.3">
      <c r="A6" s="20" t="s">
        <v>12</v>
      </c>
      <c r="B6" s="12">
        <v>26</v>
      </c>
      <c r="C6" s="12">
        <v>29</v>
      </c>
      <c r="D6" s="12">
        <v>20</v>
      </c>
      <c r="E6" s="21">
        <f>B6+C6+D6</f>
        <v>75</v>
      </c>
      <c r="F6" s="14">
        <f t="shared" si="0"/>
        <v>25</v>
      </c>
      <c r="H6" s="22" t="s">
        <v>10</v>
      </c>
      <c r="I6" s="12">
        <v>29</v>
      </c>
      <c r="J6" s="12">
        <v>16</v>
      </c>
      <c r="K6" s="12">
        <v>34</v>
      </c>
      <c r="L6" s="21">
        <f>I6+J6+K6</f>
        <v>79</v>
      </c>
      <c r="M6" s="14">
        <f t="shared" si="1"/>
        <v>26.333333333333332</v>
      </c>
      <c r="O6" s="23" t="s">
        <v>11</v>
      </c>
      <c r="P6" s="11">
        <v>45</v>
      </c>
      <c r="Q6" s="12">
        <v>48</v>
      </c>
      <c r="R6" s="12"/>
      <c r="S6" s="24"/>
      <c r="T6" s="14">
        <f>SUM(P6:R6)/2</f>
        <v>46.5</v>
      </c>
    </row>
    <row r="7" spans="1:20" ht="17.25" x14ac:dyDescent="0.3">
      <c r="A7" s="22" t="s">
        <v>14</v>
      </c>
      <c r="B7" s="12">
        <v>22</v>
      </c>
      <c r="C7" s="12"/>
      <c r="D7" s="12"/>
      <c r="E7" s="25"/>
      <c r="F7" s="14">
        <f>SUM(B7:D7)/1</f>
        <v>22</v>
      </c>
      <c r="H7" s="22" t="s">
        <v>15</v>
      </c>
      <c r="I7" s="12">
        <v>42</v>
      </c>
      <c r="J7" s="12">
        <v>29</v>
      </c>
      <c r="K7" s="12">
        <v>17</v>
      </c>
      <c r="L7" s="21">
        <f>I7+J7+K7</f>
        <v>88</v>
      </c>
      <c r="M7" s="14">
        <f t="shared" si="1"/>
        <v>29.333333333333332</v>
      </c>
      <c r="O7" s="22" t="s">
        <v>13</v>
      </c>
      <c r="P7" s="12">
        <v>49</v>
      </c>
      <c r="Q7" s="12"/>
      <c r="R7" s="12">
        <v>32</v>
      </c>
      <c r="S7" s="26"/>
      <c r="T7" s="14">
        <f>SUM(P7:R7)/2</f>
        <v>40.5</v>
      </c>
    </row>
    <row r="8" spans="1:20" ht="15" customHeight="1" x14ac:dyDescent="0.3">
      <c r="A8" s="22" t="s">
        <v>13</v>
      </c>
      <c r="B8" s="12">
        <v>25</v>
      </c>
      <c r="C8" s="12"/>
      <c r="D8" s="12">
        <v>9</v>
      </c>
      <c r="E8" s="25"/>
      <c r="F8" s="14">
        <f>SUM(B8:D8)/2</f>
        <v>17</v>
      </c>
      <c r="H8" s="22" t="s">
        <v>8</v>
      </c>
      <c r="I8" s="12">
        <v>40</v>
      </c>
      <c r="J8" s="12">
        <v>65</v>
      </c>
      <c r="K8" s="12">
        <v>45</v>
      </c>
      <c r="L8" s="21">
        <f>I8+J8+K8</f>
        <v>150</v>
      </c>
      <c r="M8" s="14">
        <f t="shared" si="1"/>
        <v>50</v>
      </c>
      <c r="O8" s="22" t="s">
        <v>14</v>
      </c>
      <c r="P8" s="12">
        <v>61</v>
      </c>
      <c r="Q8" s="12"/>
      <c r="R8" s="12"/>
      <c r="S8" s="26"/>
      <c r="T8" s="14">
        <f>SUM(P8:R8)/1</f>
        <v>61</v>
      </c>
    </row>
    <row r="9" spans="1:20" ht="17.25" x14ac:dyDescent="0.3">
      <c r="A9" s="22"/>
      <c r="B9" s="12"/>
      <c r="H9" s="22" t="s">
        <v>11</v>
      </c>
      <c r="I9" s="12">
        <v>40</v>
      </c>
      <c r="J9" s="12">
        <v>36</v>
      </c>
      <c r="K9" s="12"/>
      <c r="L9" s="26"/>
      <c r="M9" s="14">
        <f>SUM(I9:K9)/2</f>
        <v>38</v>
      </c>
    </row>
    <row r="10" spans="1:20" ht="17.25" x14ac:dyDescent="0.3">
      <c r="A10" s="22"/>
      <c r="B10" s="12"/>
      <c r="H10" s="22" t="s">
        <v>16</v>
      </c>
      <c r="I10" s="12">
        <v>54</v>
      </c>
      <c r="J10" s="12">
        <v>28</v>
      </c>
      <c r="K10" s="12"/>
      <c r="L10" s="26"/>
      <c r="M10" s="14">
        <f t="shared" ref="M10:M11" si="3">SUM(I10:K10)/2</f>
        <v>41</v>
      </c>
    </row>
    <row r="11" spans="1:20" ht="17.25" x14ac:dyDescent="0.3">
      <c r="A11" s="6" t="s">
        <v>17</v>
      </c>
      <c r="B11" s="7" t="s">
        <v>1</v>
      </c>
      <c r="C11" s="7" t="s">
        <v>2</v>
      </c>
      <c r="D11" s="7" t="s">
        <v>3</v>
      </c>
      <c r="E11" s="8" t="s">
        <v>4</v>
      </c>
      <c r="F11" s="7" t="s">
        <v>5</v>
      </c>
      <c r="H11" s="22" t="s">
        <v>18</v>
      </c>
      <c r="I11" s="12">
        <v>54</v>
      </c>
      <c r="J11" s="12">
        <v>68</v>
      </c>
      <c r="K11" s="12"/>
      <c r="L11" s="26"/>
      <c r="M11" s="14">
        <f t="shared" si="3"/>
        <v>61</v>
      </c>
      <c r="O11" s="22" t="s">
        <v>19</v>
      </c>
    </row>
    <row r="12" spans="1:20" ht="17.25" x14ac:dyDescent="0.3">
      <c r="A12" s="22" t="s">
        <v>8</v>
      </c>
      <c r="B12" s="12">
        <v>18</v>
      </c>
      <c r="C12" s="12">
        <v>22</v>
      </c>
      <c r="D12" s="12">
        <v>18</v>
      </c>
      <c r="E12" s="26">
        <f>D12+C12+B12</f>
        <v>58</v>
      </c>
      <c r="F12" s="14">
        <f>SUM(B12:D12)/3</f>
        <v>19.333333333333332</v>
      </c>
      <c r="H12" s="22" t="s">
        <v>14</v>
      </c>
      <c r="I12" s="12">
        <v>39</v>
      </c>
      <c r="J12" s="12"/>
      <c r="K12" s="12"/>
      <c r="L12" s="26"/>
      <c r="M12" s="14">
        <f>SUM(I12:K12)/1</f>
        <v>39</v>
      </c>
    </row>
    <row r="13" spans="1:20" ht="17.25" x14ac:dyDescent="0.3">
      <c r="A13" s="22" t="s">
        <v>11</v>
      </c>
      <c r="B13" s="12">
        <v>20</v>
      </c>
      <c r="C13" s="12">
        <v>24</v>
      </c>
      <c r="D13" s="12">
        <v>35</v>
      </c>
      <c r="E13" s="26">
        <f t="shared" ref="E13:E14" si="4">D13+C13+B13</f>
        <v>79</v>
      </c>
      <c r="F13" s="14">
        <f t="shared" ref="F13:F14" si="5">SUM(B13:D13)/3</f>
        <v>26.333333333333332</v>
      </c>
      <c r="H13" s="22" t="s">
        <v>20</v>
      </c>
      <c r="I13" s="12">
        <v>92</v>
      </c>
      <c r="J13" s="12"/>
      <c r="K13" s="12"/>
      <c r="L13" s="26"/>
      <c r="M13" s="14">
        <f t="shared" ref="M13:M15" si="6">SUM(I13:K13)/1</f>
        <v>92</v>
      </c>
    </row>
    <row r="14" spans="1:20" ht="17.25" x14ac:dyDescent="0.3">
      <c r="A14" s="22" t="s">
        <v>10</v>
      </c>
      <c r="B14" s="12">
        <v>18</v>
      </c>
      <c r="C14" s="12">
        <v>33</v>
      </c>
      <c r="D14" s="12">
        <v>38</v>
      </c>
      <c r="E14" s="26">
        <f t="shared" si="4"/>
        <v>89</v>
      </c>
      <c r="F14" s="14">
        <f t="shared" si="5"/>
        <v>29.666666666666668</v>
      </c>
      <c r="H14" s="22" t="s">
        <v>21</v>
      </c>
      <c r="I14" s="12"/>
      <c r="K14" s="12">
        <v>53</v>
      </c>
      <c r="M14" s="14">
        <f t="shared" si="6"/>
        <v>53</v>
      </c>
    </row>
    <row r="15" spans="1:20" ht="17.25" x14ac:dyDescent="0.3">
      <c r="B15" s="5"/>
      <c r="H15" s="22" t="s">
        <v>22</v>
      </c>
      <c r="I15" s="12"/>
      <c r="K15" s="12">
        <v>99</v>
      </c>
      <c r="M15" s="14">
        <f t="shared" si="6"/>
        <v>99</v>
      </c>
    </row>
    <row r="16" spans="1:20" ht="17.25" x14ac:dyDescent="0.3">
      <c r="B16" s="27"/>
      <c r="H16" s="22"/>
      <c r="I16" s="12"/>
    </row>
    <row r="17" spans="1:13" ht="17.25" x14ac:dyDescent="0.3">
      <c r="A17" s="28" t="s">
        <v>23</v>
      </c>
      <c r="B17" s="5"/>
      <c r="H17" s="6" t="s">
        <v>24</v>
      </c>
      <c r="I17" s="7" t="s">
        <v>1</v>
      </c>
      <c r="J17" s="7" t="s">
        <v>2</v>
      </c>
      <c r="K17" s="7" t="s">
        <v>3</v>
      </c>
      <c r="L17" s="8" t="s">
        <v>4</v>
      </c>
      <c r="M17" s="7" t="s">
        <v>5</v>
      </c>
    </row>
    <row r="18" spans="1:13" ht="17.25" x14ac:dyDescent="0.3">
      <c r="H18" s="20" t="s">
        <v>12</v>
      </c>
      <c r="I18" s="12">
        <v>34</v>
      </c>
      <c r="J18" s="12">
        <v>42</v>
      </c>
      <c r="K18" s="12">
        <v>50</v>
      </c>
      <c r="L18" s="26">
        <f>I18+J18+K18</f>
        <v>126</v>
      </c>
      <c r="M18" s="14">
        <f>SUM(I18:K18)/3</f>
        <v>42</v>
      </c>
    </row>
    <row r="19" spans="1:13" ht="17.25" x14ac:dyDescent="0.3">
      <c r="H19" s="22" t="s">
        <v>9</v>
      </c>
      <c r="I19" s="12">
        <v>28</v>
      </c>
      <c r="J19" s="12">
        <v>63</v>
      </c>
      <c r="K19" s="12">
        <v>80</v>
      </c>
      <c r="L19" s="26">
        <f t="shared" ref="L19:L23" si="7">I19+J19+K19</f>
        <v>171</v>
      </c>
      <c r="M19" s="14">
        <f t="shared" ref="M19:M24" si="8">SUM(I19:K19)/3</f>
        <v>57</v>
      </c>
    </row>
    <row r="20" spans="1:13" ht="17.25" x14ac:dyDescent="0.3">
      <c r="H20" s="22" t="s">
        <v>10</v>
      </c>
      <c r="I20" s="12">
        <v>87</v>
      </c>
      <c r="J20" s="12">
        <v>39</v>
      </c>
      <c r="K20" s="12">
        <v>71</v>
      </c>
      <c r="L20" s="26">
        <f t="shared" si="7"/>
        <v>197</v>
      </c>
      <c r="M20" s="14">
        <f t="shared" si="8"/>
        <v>65.666666666666671</v>
      </c>
    </row>
    <row r="21" spans="1:13" ht="17.25" x14ac:dyDescent="0.3">
      <c r="H21" s="22" t="s">
        <v>13</v>
      </c>
      <c r="I21" s="12">
        <v>81</v>
      </c>
      <c r="J21" s="12">
        <v>61</v>
      </c>
      <c r="K21" s="12">
        <v>99</v>
      </c>
      <c r="L21" s="26">
        <f t="shared" si="7"/>
        <v>241</v>
      </c>
      <c r="M21" s="14">
        <f t="shared" si="8"/>
        <v>80.333333333333329</v>
      </c>
    </row>
    <row r="22" spans="1:13" ht="17.25" x14ac:dyDescent="0.3">
      <c r="H22" s="22" t="s">
        <v>15</v>
      </c>
      <c r="I22" s="12">
        <v>82</v>
      </c>
      <c r="J22" s="12">
        <v>81</v>
      </c>
      <c r="K22" s="12">
        <v>79</v>
      </c>
      <c r="L22" s="26">
        <f t="shared" si="7"/>
        <v>242</v>
      </c>
      <c r="M22" s="14">
        <f t="shared" si="8"/>
        <v>80.666666666666671</v>
      </c>
    </row>
    <row r="23" spans="1:13" ht="17.25" x14ac:dyDescent="0.3">
      <c r="H23" s="22" t="s">
        <v>8</v>
      </c>
      <c r="I23" s="12">
        <v>93</v>
      </c>
      <c r="J23" s="12">
        <v>110</v>
      </c>
      <c r="K23" s="12">
        <v>81</v>
      </c>
      <c r="L23" s="26">
        <f t="shared" si="7"/>
        <v>284</v>
      </c>
      <c r="M23" s="14">
        <f t="shared" si="8"/>
        <v>94.666666666666671</v>
      </c>
    </row>
    <row r="24" spans="1:13" ht="17.25" x14ac:dyDescent="0.3">
      <c r="H24" s="22" t="s">
        <v>14</v>
      </c>
      <c r="I24" s="12">
        <v>153</v>
      </c>
      <c r="J24" s="12"/>
      <c r="K24" s="12"/>
      <c r="L24" s="26"/>
      <c r="M24" s="14">
        <f>SUM(I24:K24)/1</f>
        <v>153</v>
      </c>
    </row>
    <row r="25" spans="1:13" ht="17.25" x14ac:dyDescent="0.3">
      <c r="H25" s="22"/>
      <c r="I25" s="12"/>
    </row>
    <row r="27" spans="1:13" ht="16.5" x14ac:dyDescent="0.3">
      <c r="H27" s="28" t="s">
        <v>25</v>
      </c>
    </row>
  </sheetData>
  <autoFilter ref="O2:S2">
    <sortState ref="O3:S8">
      <sortCondition ref="S2"/>
    </sortState>
  </autoFilter>
  <hyperlinks>
    <hyperlink ref="A6" r:id="rId1"/>
    <hyperlink ref="H4" r:id="rId2"/>
    <hyperlink ref="H18" r:id="rId3"/>
    <hyperlink ref="O4" r:id="rId4"/>
  </hyperlinks>
  <pageMargins left="0.7" right="0.7" top="0.75" bottom="0.75" header="0.3" footer="0.3"/>
  <pageSetup paperSize="9" orientation="portrait" horizontalDpi="4294967294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2020-07-23T14:44:06Z</dcterms:created>
  <dcterms:modified xsi:type="dcterms:W3CDTF">2020-07-23T14:45:17Z</dcterms:modified>
</cp:coreProperties>
</file>