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 C (Womens)" sheetId="1" r:id="rId1"/>
  </sheets>
  <definedNames>
    <definedName name="_xlnm._FilterDatabase" localSheetId="0" hidden="1">'G C (Womens)'!$A$2:$N$2</definedName>
  </definedNames>
  <calcPr calcId="145621"/>
</workbook>
</file>

<file path=xl/calcChain.xml><?xml version="1.0" encoding="utf-8"?>
<calcChain xmlns="http://schemas.openxmlformats.org/spreadsheetml/2006/main">
  <c r="D33" i="1" l="1"/>
  <c r="E33" i="1" s="1"/>
  <c r="D32" i="1"/>
  <c r="D31" i="1"/>
  <c r="D30" i="1"/>
  <c r="E30" i="1" s="1"/>
  <c r="D29" i="1"/>
  <c r="E29" i="1" s="1"/>
  <c r="D28" i="1"/>
  <c r="E28" i="1" s="1"/>
  <c r="D27" i="1"/>
  <c r="D26" i="1"/>
  <c r="E26" i="1" s="1"/>
  <c r="D25" i="1"/>
  <c r="E25" i="1" s="1"/>
  <c r="D24" i="1"/>
  <c r="E24" i="1" s="1"/>
  <c r="D23" i="1"/>
  <c r="D22" i="1"/>
  <c r="E22" i="1" s="1"/>
  <c r="D21" i="1"/>
  <c r="E21" i="1" s="1"/>
  <c r="D20" i="1"/>
  <c r="E20" i="1" s="1"/>
  <c r="D19" i="1"/>
  <c r="D18" i="1"/>
  <c r="E18" i="1" s="1"/>
  <c r="D17" i="1"/>
  <c r="E17" i="1" s="1"/>
  <c r="D16" i="1"/>
  <c r="E16" i="1" s="1"/>
  <c r="D15" i="1"/>
  <c r="D14" i="1"/>
  <c r="E14" i="1" s="1"/>
  <c r="D13" i="1"/>
  <c r="E13" i="1" s="1"/>
  <c r="D12" i="1"/>
  <c r="E12" i="1" s="1"/>
  <c r="D11" i="1"/>
  <c r="D10" i="1"/>
  <c r="E10" i="1" s="1"/>
  <c r="D9" i="1"/>
  <c r="E9" i="1" s="1"/>
  <c r="D8" i="1"/>
  <c r="E8" i="1" s="1"/>
  <c r="D7" i="1"/>
  <c r="D6" i="1"/>
  <c r="E6" i="1" s="1"/>
  <c r="D5" i="1"/>
  <c r="E5" i="1" s="1"/>
  <c r="D4" i="1"/>
  <c r="E4" i="1" s="1"/>
  <c r="D3" i="1"/>
  <c r="E7" i="1" l="1"/>
  <c r="E11" i="1"/>
  <c r="E15" i="1"/>
  <c r="E19" i="1"/>
  <c r="E23" i="1"/>
  <c r="E27" i="1"/>
  <c r="E31" i="1"/>
  <c r="E32" i="1"/>
</calcChain>
</file>

<file path=xl/sharedStrings.xml><?xml version="1.0" encoding="utf-8"?>
<sst xmlns="http://schemas.openxmlformats.org/spreadsheetml/2006/main" count="107" uniqueCount="59">
  <si>
    <t>Welsh Grand Tour : Women's General Classification</t>
  </si>
  <si>
    <t>Name</t>
  </si>
  <si>
    <t>Club</t>
  </si>
  <si>
    <t>Cat</t>
  </si>
  <si>
    <t>GC Time</t>
  </si>
  <si>
    <t>Gaps</t>
  </si>
  <si>
    <t>1. Bologna</t>
  </si>
  <si>
    <t>2. Sand &amp; Sequoias</t>
  </si>
  <si>
    <t>3. Innsbruckring</t>
  </si>
  <si>
    <t>4. Big Loop</t>
  </si>
  <si>
    <t>5. Classique</t>
  </si>
  <si>
    <t>6. Quatch Quest</t>
  </si>
  <si>
    <t>7. PRL Half</t>
  </si>
  <si>
    <t>8. O &amp; B again</t>
  </si>
  <si>
    <t>Frances Owen</t>
  </si>
  <si>
    <t>WrecsamTri</t>
  </si>
  <si>
    <t>Snr</t>
  </si>
  <si>
    <t>Rhian Roxburgh</t>
  </si>
  <si>
    <t>GOG Triathlon Club</t>
  </si>
  <si>
    <t>Vet</t>
  </si>
  <si>
    <t>Rosie Davies</t>
  </si>
  <si>
    <t>CardiffTri</t>
  </si>
  <si>
    <t>Mared Dafydd</t>
  </si>
  <si>
    <t>Mas</t>
  </si>
  <si>
    <t>Adele Francis</t>
  </si>
  <si>
    <t>Celtic Tri</t>
  </si>
  <si>
    <t>UltraVet</t>
  </si>
  <si>
    <t>Lotte Hoeijmakers</t>
  </si>
  <si>
    <t>Cardiff University Tri Club</t>
  </si>
  <si>
    <t>Millie Davies</t>
  </si>
  <si>
    <t>Lisa Brown</t>
  </si>
  <si>
    <t>C-Triers</t>
  </si>
  <si>
    <t>Emma Hughes-Marshall</t>
  </si>
  <si>
    <t>Emily O’Riordan</t>
  </si>
  <si>
    <t>Peta Jarvis</t>
  </si>
  <si>
    <t>U23</t>
  </si>
  <si>
    <t>Nichola Bagshaw</t>
  </si>
  <si>
    <t>Laurie Morris Griffith</t>
  </si>
  <si>
    <t>Louise Howells</t>
  </si>
  <si>
    <t>NEWT</t>
  </si>
  <si>
    <t>Cathryn Davey</t>
  </si>
  <si>
    <t>Angharad Lewis</t>
  </si>
  <si>
    <t>Ceri Hughes</t>
  </si>
  <si>
    <t>Geri Angharad Evans</t>
  </si>
  <si>
    <t>Jen Coppock</t>
  </si>
  <si>
    <t>Paula Dawson</t>
  </si>
  <si>
    <t>Sarah Wills</t>
  </si>
  <si>
    <t>White Rock Tri</t>
  </si>
  <si>
    <t>Kayley Griffiths</t>
  </si>
  <si>
    <t>Beverley Lewis</t>
  </si>
  <si>
    <t>Karen Birdsall</t>
  </si>
  <si>
    <t>Tracey Williams</t>
  </si>
  <si>
    <t>Eleanor Preece</t>
  </si>
  <si>
    <t>Holly Davies</t>
  </si>
  <si>
    <t>Joanna Evans</t>
  </si>
  <si>
    <t xml:space="preserve">Lyndsay Patterson </t>
  </si>
  <si>
    <t xml:space="preserve">Natalie Curran </t>
  </si>
  <si>
    <t>Rhondda Tri</t>
  </si>
  <si>
    <t>Angie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</si>
</sst>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809]General"/>
  </numFmts>
  <fonts count="14" x14ac:knownFonts="1">
    <font>
      <sz val="11"/>
      <color theme="1"/>
      <name val="Calibri"/>
      <family val="2"/>
      <scheme val="minor"/>
    </font>
    <font>
      <sz val="26"/>
      <color theme="1"/>
      <name val="Segoe UI Black"/>
      <family val="2"/>
    </font>
    <font>
      <sz val="14"/>
      <color theme="1"/>
      <name val="Segoe UI Semilight"/>
      <family val="2"/>
    </font>
    <font>
      <sz val="9"/>
      <color theme="1"/>
      <name val="Segoe UI Semilight"/>
      <family val="2"/>
    </font>
    <font>
      <sz val="12"/>
      <color theme="1"/>
      <name val="Segoe UI Semilight"/>
      <family val="2"/>
    </font>
    <font>
      <sz val="12"/>
      <color theme="0"/>
      <name val="Segoe UI Semilight"/>
      <family val="2"/>
    </font>
    <font>
      <sz val="9"/>
      <color theme="0"/>
      <name val="Segoe UI Semilight"/>
      <family val="2"/>
    </font>
    <font>
      <sz val="12"/>
      <color theme="1"/>
      <name val="Calibri"/>
      <family val="2"/>
      <scheme val="minor"/>
    </font>
    <font>
      <sz val="12"/>
      <name val="Segoe UI Semilight"/>
      <family val="2"/>
    </font>
    <font>
      <sz val="12"/>
      <color theme="0" tint="-0.499984740745262"/>
      <name val="Segoe UI Semilight"/>
      <family val="2"/>
    </font>
    <font>
      <sz val="11"/>
      <color rgb="FF000000"/>
      <name val="Calibri"/>
      <family val="2"/>
    </font>
    <font>
      <sz val="12"/>
      <color theme="9" tint="-0.249977111117893"/>
      <name val="Segoe UI Semilight"/>
      <family val="2"/>
    </font>
    <font>
      <sz val="12"/>
      <color rgb="FFFFFF00"/>
      <name val="Segoe UI Semilight"/>
      <family val="2"/>
    </font>
    <font>
      <sz val="12"/>
      <color theme="0" tint="-0.14999847407452621"/>
      <name val="Segoe UI Semi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21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45" fontId="4" fillId="3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1" fontId="4" fillId="4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164" fontId="4" fillId="4" borderId="0" xfId="0" applyNumberFormat="1" applyFont="1" applyFill="1" applyBorder="1" applyAlignment="1">
      <alignment horizontal="center"/>
    </xf>
    <xf numFmtId="45" fontId="4" fillId="4" borderId="0" xfId="0" applyNumberFormat="1" applyFont="1" applyFill="1" applyBorder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45" fontId="8" fillId="0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9" fillId="0" borderId="0" xfId="0" applyFont="1"/>
    <xf numFmtId="164" fontId="8" fillId="3" borderId="0" xfId="0" applyNumberFormat="1" applyFont="1" applyFill="1" applyBorder="1" applyAlignment="1">
      <alignment horizontal="center"/>
    </xf>
    <xf numFmtId="45" fontId="8" fillId="5" borderId="0" xfId="0" applyNumberFormat="1" applyFont="1" applyFill="1" applyBorder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/>
    <xf numFmtId="0" fontId="13" fillId="6" borderId="0" xfId="0" applyFont="1" applyFill="1" applyAlignment="1">
      <alignment horizontal="left"/>
    </xf>
    <xf numFmtId="0" fontId="12" fillId="6" borderId="0" xfId="0" applyFont="1" applyFill="1"/>
    <xf numFmtId="0" fontId="12" fillId="6" borderId="0" xfId="0" applyFont="1" applyFill="1" applyAlignment="1"/>
  </cellXfs>
  <cellStyles count="2">
    <cellStyle name="Excel Built-in Normal" xfId="1"/>
    <cellStyle name="Normal" xfId="0" builtinId="0"/>
  </cellStyles>
  <dxfs count="33"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76200</xdr:rowOff>
    </xdr:from>
    <xdr:to>
      <xdr:col>0</xdr:col>
      <xdr:colOff>1381125</xdr:colOff>
      <xdr:row>0</xdr:row>
      <xdr:rowOff>609085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152401" y="76200"/>
          <a:ext cx="1228724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12" sqref="A12"/>
    </sheetView>
  </sheetViews>
  <sheetFormatPr defaultRowHeight="20.25" x14ac:dyDescent="0.35"/>
  <cols>
    <col min="1" max="1" width="25.7109375" customWidth="1"/>
    <col min="2" max="2" width="27.28515625" style="2" customWidth="1"/>
    <col min="3" max="3" width="10.5703125" style="2" customWidth="1"/>
    <col min="4" max="4" width="13.28515625" style="3" customWidth="1"/>
    <col min="5" max="5" width="6.85546875" style="4" customWidth="1"/>
    <col min="6" max="6" width="14.140625" style="5" customWidth="1"/>
    <col min="7" max="10" width="19.42578125" style="6" customWidth="1"/>
    <col min="11" max="13" width="19.7109375" style="7" customWidth="1"/>
  </cols>
  <sheetData>
    <row r="1" spans="1:13" ht="52.5" customHeight="1" x14ac:dyDescent="0.35">
      <c r="B1" s="1" t="s">
        <v>0</v>
      </c>
    </row>
    <row r="2" spans="1:13" s="14" customFormat="1" ht="38.25" customHeight="1" x14ac:dyDescent="0.25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3" t="s">
        <v>12</v>
      </c>
      <c r="M2" s="13" t="s">
        <v>13</v>
      </c>
    </row>
    <row r="3" spans="1:13" s="16" customFormat="1" ht="17.25" x14ac:dyDescent="0.3">
      <c r="A3" s="47" t="s">
        <v>14</v>
      </c>
      <c r="B3" s="48" t="s">
        <v>15</v>
      </c>
      <c r="C3" s="18" t="s">
        <v>16</v>
      </c>
      <c r="D3" s="19">
        <f t="shared" ref="D3:D33" si="0">F3+G3+H3+I3+J3+K3+L3+M3</f>
        <v>0.36456505787037036</v>
      </c>
      <c r="E3" s="20"/>
      <c r="F3" s="20">
        <v>1.2569444444444446E-2</v>
      </c>
      <c r="G3" s="19">
        <v>4.2500000000000003E-2</v>
      </c>
      <c r="H3" s="19">
        <v>4.4201388888888887E-2</v>
      </c>
      <c r="I3" s="19">
        <v>5.019675925925926E-2</v>
      </c>
      <c r="J3" s="21">
        <v>2.4518761574074076E-2</v>
      </c>
      <c r="K3" s="22">
        <v>7.5104166666666666E-2</v>
      </c>
      <c r="L3" s="22">
        <v>7.4571759259259254E-2</v>
      </c>
      <c r="M3" s="22">
        <v>4.0902777777777781E-2</v>
      </c>
    </row>
    <row r="4" spans="1:13" s="16" customFormat="1" ht="17.25" x14ac:dyDescent="0.3">
      <c r="A4" s="46" t="s">
        <v>17</v>
      </c>
      <c r="B4" s="46" t="s">
        <v>18</v>
      </c>
      <c r="C4" s="18" t="s">
        <v>19</v>
      </c>
      <c r="D4" s="19">
        <f t="shared" si="0"/>
        <v>0.38180555555555556</v>
      </c>
      <c r="E4" s="20">
        <f t="shared" ref="E4:E33" si="1">D4-D3</f>
        <v>1.7240497685185208E-2</v>
      </c>
      <c r="F4" s="20">
        <v>1.3148148148148147E-2</v>
      </c>
      <c r="G4" s="19">
        <v>4.3368055555555556E-2</v>
      </c>
      <c r="H4" s="19">
        <v>4.4710648148148152E-2</v>
      </c>
      <c r="I4" s="19">
        <v>4.988425925925926E-2</v>
      </c>
      <c r="J4" s="21">
        <v>2.5555555555555554E-2</v>
      </c>
      <c r="K4" s="22">
        <v>8.2187500000000011E-2</v>
      </c>
      <c r="L4" s="22">
        <v>7.9895833333333333E-2</v>
      </c>
      <c r="M4" s="25">
        <v>4.3055555555555562E-2</v>
      </c>
    </row>
    <row r="5" spans="1:13" s="16" customFormat="1" ht="17.25" x14ac:dyDescent="0.3">
      <c r="A5" s="44" t="s">
        <v>20</v>
      </c>
      <c r="B5" s="45" t="s">
        <v>21</v>
      </c>
      <c r="C5" s="18" t="s">
        <v>19</v>
      </c>
      <c r="D5" s="19">
        <f t="shared" si="0"/>
        <v>0.41325231481481484</v>
      </c>
      <c r="E5" s="20">
        <f t="shared" si="1"/>
        <v>3.1446759259259272E-2</v>
      </c>
      <c r="F5" s="20">
        <v>1.4675925925925926E-2</v>
      </c>
      <c r="G5" s="19">
        <v>4.4965277777777778E-2</v>
      </c>
      <c r="H5" s="19">
        <v>4.6238425925925926E-2</v>
      </c>
      <c r="I5" s="19">
        <v>5.6400462962962965E-2</v>
      </c>
      <c r="J5" s="21">
        <v>2.6620370370370374E-2</v>
      </c>
      <c r="K5" s="22">
        <v>9.0069444444444438E-2</v>
      </c>
      <c r="L5" s="22">
        <v>8.7245370370370376E-2</v>
      </c>
      <c r="M5" s="22">
        <v>4.7037037037037037E-2</v>
      </c>
    </row>
    <row r="6" spans="1:13" s="16" customFormat="1" ht="17.25" x14ac:dyDescent="0.3">
      <c r="A6" s="23" t="s">
        <v>22</v>
      </c>
      <c r="B6" s="24" t="s">
        <v>18</v>
      </c>
      <c r="C6" s="18" t="s">
        <v>23</v>
      </c>
      <c r="D6" s="19">
        <f t="shared" si="0"/>
        <v>0.41534744212962971</v>
      </c>
      <c r="E6" s="20">
        <f t="shared" si="1"/>
        <v>2.0951273148148708E-3</v>
      </c>
      <c r="F6" s="20">
        <v>1.4814814814814814E-2</v>
      </c>
      <c r="G6" s="27">
        <v>4.6944444444444448E-2</v>
      </c>
      <c r="H6" s="19">
        <v>4.7685185185185185E-2</v>
      </c>
      <c r="I6" s="19">
        <v>5.6400462962962965E-2</v>
      </c>
      <c r="J6" s="21">
        <v>2.7314814814814816E-2</v>
      </c>
      <c r="K6" s="22">
        <v>9.1689814814814807E-2</v>
      </c>
      <c r="L6" s="22">
        <v>8.5254629629629639E-2</v>
      </c>
      <c r="M6" s="22">
        <v>4.5243275462962966E-2</v>
      </c>
    </row>
    <row r="7" spans="1:13" s="16" customFormat="1" ht="17.25" x14ac:dyDescent="0.3">
      <c r="A7" s="15" t="s">
        <v>24</v>
      </c>
      <c r="B7" s="24" t="s">
        <v>25</v>
      </c>
      <c r="C7" s="18" t="s">
        <v>26</v>
      </c>
      <c r="D7" s="19">
        <f t="shared" si="0"/>
        <v>0.41844045138888891</v>
      </c>
      <c r="E7" s="20">
        <f t="shared" si="1"/>
        <v>3.0930092592592051E-3</v>
      </c>
      <c r="F7" s="21">
        <v>1.4386574074074072E-2</v>
      </c>
      <c r="G7" s="27">
        <v>4.5891203703703705E-2</v>
      </c>
      <c r="H7" s="19">
        <v>4.777777777777778E-2</v>
      </c>
      <c r="I7" s="19">
        <v>5.5671296296296302E-2</v>
      </c>
      <c r="J7" s="21">
        <v>2.7292025462962961E-2</v>
      </c>
      <c r="K7" s="22">
        <v>9.2557870370370374E-2</v>
      </c>
      <c r="L7" s="22">
        <v>8.9377592592592592E-2</v>
      </c>
      <c r="M7" s="25">
        <v>4.5486111111111109E-2</v>
      </c>
    </row>
    <row r="8" spans="1:13" s="16" customFormat="1" ht="17.25" x14ac:dyDescent="0.3">
      <c r="A8" s="15" t="s">
        <v>27</v>
      </c>
      <c r="B8" s="17" t="s">
        <v>28</v>
      </c>
      <c r="C8" s="18" t="s">
        <v>16</v>
      </c>
      <c r="D8" s="19">
        <f t="shared" si="0"/>
        <v>0.42124270833333333</v>
      </c>
      <c r="E8" s="20">
        <f t="shared" si="1"/>
        <v>2.8022569444444145E-3</v>
      </c>
      <c r="F8" s="20">
        <v>1.5104166666666667E-2</v>
      </c>
      <c r="G8" s="19">
        <v>4.6134259259259264E-2</v>
      </c>
      <c r="H8" s="27">
        <v>4.8148148148148141E-2</v>
      </c>
      <c r="I8" s="27">
        <v>5.8090277777777775E-2</v>
      </c>
      <c r="J8" s="21">
        <v>2.7546296296296294E-2</v>
      </c>
      <c r="K8" s="22">
        <v>8.5889282407407411E-2</v>
      </c>
      <c r="L8" s="22">
        <v>9.1307870370370373E-2</v>
      </c>
      <c r="M8" s="22">
        <v>4.902240740740741E-2</v>
      </c>
    </row>
    <row r="9" spans="1:13" s="16" customFormat="1" ht="17.25" x14ac:dyDescent="0.3">
      <c r="A9" s="15" t="s">
        <v>29</v>
      </c>
      <c r="B9" s="17" t="s">
        <v>28</v>
      </c>
      <c r="C9" s="18" t="s">
        <v>16</v>
      </c>
      <c r="D9" s="19">
        <f t="shared" si="0"/>
        <v>0.42340277777777779</v>
      </c>
      <c r="E9" s="20">
        <f t="shared" si="1"/>
        <v>2.1600694444444679E-3</v>
      </c>
      <c r="F9" s="20">
        <v>1.4108796296296295E-2</v>
      </c>
      <c r="G9" s="19">
        <v>4.6817129629629632E-2</v>
      </c>
      <c r="H9" s="19">
        <v>4.7685185185185185E-2</v>
      </c>
      <c r="I9" s="19">
        <v>5.6875000000000002E-2</v>
      </c>
      <c r="J9" s="28">
        <v>2.7303240740740743E-2</v>
      </c>
      <c r="K9" s="25">
        <v>9.2708333333333337E-2</v>
      </c>
      <c r="L9" s="22">
        <v>8.998842592592593E-2</v>
      </c>
      <c r="M9" s="22">
        <v>4.7916666666666663E-2</v>
      </c>
    </row>
    <row r="10" spans="1:13" s="16" customFormat="1" ht="17.25" x14ac:dyDescent="0.3">
      <c r="A10" s="15" t="s">
        <v>30</v>
      </c>
      <c r="B10" s="17" t="s">
        <v>31</v>
      </c>
      <c r="C10" s="18" t="s">
        <v>19</v>
      </c>
      <c r="D10" s="19">
        <f t="shared" si="0"/>
        <v>0.43550925925925926</v>
      </c>
      <c r="E10" s="20">
        <f t="shared" si="1"/>
        <v>1.2106481481481468E-2</v>
      </c>
      <c r="F10" s="20">
        <v>1.5023148148148148E-2</v>
      </c>
      <c r="G10" s="19">
        <v>4.7071759259259265E-2</v>
      </c>
      <c r="H10" s="19">
        <v>4.7986111111111111E-2</v>
      </c>
      <c r="I10" s="19">
        <v>5.7881944444444444E-2</v>
      </c>
      <c r="J10" s="21">
        <v>3.1284722222222221E-2</v>
      </c>
      <c r="K10" s="22">
        <v>9.7916666666666666E-2</v>
      </c>
      <c r="L10" s="22">
        <v>9.0277777777777776E-2</v>
      </c>
      <c r="M10" s="22">
        <v>4.8067129629629633E-2</v>
      </c>
    </row>
    <row r="11" spans="1:13" s="16" customFormat="1" ht="17.25" x14ac:dyDescent="0.3">
      <c r="A11" s="16" t="s">
        <v>32</v>
      </c>
      <c r="B11" s="24" t="s">
        <v>18</v>
      </c>
      <c r="C11" s="18" t="s">
        <v>19</v>
      </c>
      <c r="D11" s="19">
        <f t="shared" si="0"/>
        <v>0.44182604166666661</v>
      </c>
      <c r="E11" s="20">
        <f t="shared" si="1"/>
        <v>6.3167824074073509E-3</v>
      </c>
      <c r="F11" s="29">
        <v>1.3842592592592594E-2</v>
      </c>
      <c r="G11" s="27">
        <v>4.7094907407407405E-2</v>
      </c>
      <c r="H11" s="27">
        <v>4.8067129629629633E-2</v>
      </c>
      <c r="I11" s="27">
        <v>5.9479166666666666E-2</v>
      </c>
      <c r="J11" s="21">
        <v>2.8229166666666666E-2</v>
      </c>
      <c r="K11" s="22">
        <v>0.10523990740740741</v>
      </c>
      <c r="L11" s="22">
        <v>9.4606481481481486E-2</v>
      </c>
      <c r="M11" s="22">
        <v>4.5266689814814819E-2</v>
      </c>
    </row>
    <row r="12" spans="1:13" s="16" customFormat="1" ht="17.25" customHeight="1" x14ac:dyDescent="0.3">
      <c r="A12" s="15" t="s">
        <v>33</v>
      </c>
      <c r="B12" s="30" t="s">
        <v>28</v>
      </c>
      <c r="C12" s="18" t="s">
        <v>16</v>
      </c>
      <c r="D12" s="19">
        <f t="shared" si="0"/>
        <v>0.44842004629629628</v>
      </c>
      <c r="E12" s="20">
        <f t="shared" si="1"/>
        <v>6.5940046296296684E-3</v>
      </c>
      <c r="F12" s="20">
        <v>1.4675925925925926E-2</v>
      </c>
      <c r="G12" s="19">
        <v>4.7106481481481478E-2</v>
      </c>
      <c r="H12" s="27">
        <v>4.8148148148148141E-2</v>
      </c>
      <c r="I12" s="19">
        <v>6.1076388888888888E-2</v>
      </c>
      <c r="J12" s="21">
        <v>2.855324074074074E-2</v>
      </c>
      <c r="K12" s="22">
        <v>0.10592631944444446</v>
      </c>
      <c r="L12" s="22">
        <v>9.39146412037037E-2</v>
      </c>
      <c r="M12" s="22">
        <v>4.9018900462962957E-2</v>
      </c>
    </row>
    <row r="13" spans="1:13" s="16" customFormat="1" ht="17.25" customHeight="1" x14ac:dyDescent="0.3">
      <c r="A13" s="15" t="s">
        <v>34</v>
      </c>
      <c r="B13" s="17" t="s">
        <v>28</v>
      </c>
      <c r="C13" s="18" t="s">
        <v>35</v>
      </c>
      <c r="D13" s="19">
        <f t="shared" si="0"/>
        <v>0.44906907407407409</v>
      </c>
      <c r="E13" s="20">
        <f t="shared" si="1"/>
        <v>6.4902777777781084E-4</v>
      </c>
      <c r="F13" s="20">
        <v>1.4120370370370368E-2</v>
      </c>
      <c r="G13" s="19">
        <v>4.870611111111111E-2</v>
      </c>
      <c r="H13" s="19">
        <v>6.1180555555555551E-2</v>
      </c>
      <c r="I13" s="19">
        <v>6.083333333333333E-2</v>
      </c>
      <c r="J13" s="21">
        <v>2.7314814814814816E-2</v>
      </c>
      <c r="K13" s="22">
        <v>9.5632002314814821E-2</v>
      </c>
      <c r="L13" s="22">
        <v>9.2268761574074085E-2</v>
      </c>
      <c r="M13" s="22">
        <v>4.9013124999999998E-2</v>
      </c>
    </row>
    <row r="14" spans="1:13" s="16" customFormat="1" ht="17.25" x14ac:dyDescent="0.3">
      <c r="A14" s="15" t="s">
        <v>36</v>
      </c>
      <c r="B14" s="17" t="s">
        <v>28</v>
      </c>
      <c r="C14" s="18" t="s">
        <v>16</v>
      </c>
      <c r="D14" s="19">
        <f t="shared" si="0"/>
        <v>0.45175260416666668</v>
      </c>
      <c r="E14" s="20">
        <f t="shared" si="1"/>
        <v>2.6835300925925898E-3</v>
      </c>
      <c r="F14" s="20">
        <v>1.6192129629629629E-2</v>
      </c>
      <c r="G14" s="19">
        <v>5.0532407407407408E-2</v>
      </c>
      <c r="H14" s="19">
        <v>4.8298611111111112E-2</v>
      </c>
      <c r="I14" s="27">
        <v>6.0949074074074072E-2</v>
      </c>
      <c r="J14" s="21">
        <v>2.7071759259259257E-2</v>
      </c>
      <c r="K14" s="25">
        <v>0.10681712962962964</v>
      </c>
      <c r="L14" s="25">
        <v>9.4097222222222221E-2</v>
      </c>
      <c r="M14" s="22">
        <v>4.779427083333334E-2</v>
      </c>
    </row>
    <row r="15" spans="1:13" s="16" customFormat="1" ht="18" customHeight="1" x14ac:dyDescent="0.3">
      <c r="A15" s="31" t="s">
        <v>37</v>
      </c>
      <c r="B15" s="24" t="s">
        <v>18</v>
      </c>
      <c r="C15" s="18" t="s">
        <v>19</v>
      </c>
      <c r="D15" s="19">
        <f t="shared" si="0"/>
        <v>0.4818409490740741</v>
      </c>
      <c r="E15" s="20">
        <f t="shared" si="1"/>
        <v>3.0088344907407416E-2</v>
      </c>
      <c r="F15" s="20">
        <v>1.7094907407407409E-2</v>
      </c>
      <c r="G15" s="19">
        <v>5.2719907407407403E-2</v>
      </c>
      <c r="H15" s="19">
        <v>5.62037037037037E-2</v>
      </c>
      <c r="I15" s="27">
        <v>6.5069444444444444E-2</v>
      </c>
      <c r="J15" s="28">
        <v>3.0277777777777778E-2</v>
      </c>
      <c r="K15" s="22">
        <v>0.11408564814814814</v>
      </c>
      <c r="L15" s="22">
        <v>9.5000671296296302E-2</v>
      </c>
      <c r="M15" s="25">
        <v>5.1388888888888894E-2</v>
      </c>
    </row>
    <row r="16" spans="1:13" s="16" customFormat="1" ht="17.25" x14ac:dyDescent="0.3">
      <c r="A16" s="32" t="s">
        <v>38</v>
      </c>
      <c r="B16" s="33" t="s">
        <v>39</v>
      </c>
      <c r="C16" s="18" t="s">
        <v>19</v>
      </c>
      <c r="D16" s="19">
        <f t="shared" si="0"/>
        <v>0.48899686342592585</v>
      </c>
      <c r="E16" s="20">
        <f t="shared" si="1"/>
        <v>7.1559143518517554E-3</v>
      </c>
      <c r="F16" s="34">
        <v>1.6076388888888887E-2</v>
      </c>
      <c r="G16" s="35">
        <v>5.2743055555555557E-2</v>
      </c>
      <c r="H16" s="27">
        <v>5.5659722222222228E-2</v>
      </c>
      <c r="I16" s="19">
        <v>6.6122685185185187E-2</v>
      </c>
      <c r="J16" s="21">
        <v>3.0399687500000005E-2</v>
      </c>
      <c r="K16" s="22">
        <v>0.11467592592592592</v>
      </c>
      <c r="L16" s="25">
        <v>9.7974537037037027E-2</v>
      </c>
      <c r="M16" s="22">
        <v>5.5344861111111109E-2</v>
      </c>
    </row>
    <row r="17" spans="1:13" s="16" customFormat="1" ht="17.25" x14ac:dyDescent="0.3">
      <c r="A17" s="15" t="s">
        <v>40</v>
      </c>
      <c r="B17" s="24" t="s">
        <v>31</v>
      </c>
      <c r="C17" s="18" t="s">
        <v>23</v>
      </c>
      <c r="D17" s="19">
        <f t="shared" si="0"/>
        <v>0.4939398148148148</v>
      </c>
      <c r="E17" s="20">
        <f t="shared" si="1"/>
        <v>4.9429513888889498E-3</v>
      </c>
      <c r="F17" s="20">
        <v>1.818287037037037E-2</v>
      </c>
      <c r="G17" s="19">
        <v>5.2766203703703697E-2</v>
      </c>
      <c r="H17" s="19">
        <v>5.512731481481481E-2</v>
      </c>
      <c r="I17" s="19">
        <v>6.9074074074074079E-2</v>
      </c>
      <c r="J17" s="21">
        <v>3.0648148148148147E-2</v>
      </c>
      <c r="K17" s="22">
        <v>0.11494212962962963</v>
      </c>
      <c r="L17" s="22">
        <v>0.1009598263888889</v>
      </c>
      <c r="M17" s="22">
        <v>5.2239247685185182E-2</v>
      </c>
    </row>
    <row r="18" spans="1:13" s="16" customFormat="1" ht="17.25" x14ac:dyDescent="0.3">
      <c r="A18" s="23" t="s">
        <v>41</v>
      </c>
      <c r="B18" s="24" t="s">
        <v>18</v>
      </c>
      <c r="C18" s="18" t="s">
        <v>19</v>
      </c>
      <c r="D18" s="19">
        <f t="shared" si="0"/>
        <v>0.50006958333333329</v>
      </c>
      <c r="E18" s="20">
        <f t="shared" si="1"/>
        <v>6.1297685185184858E-3</v>
      </c>
      <c r="F18" s="20">
        <v>1.7152777777777777E-2</v>
      </c>
      <c r="G18" s="19">
        <v>5.2002314814814814E-2</v>
      </c>
      <c r="H18" s="19">
        <v>5.4594907407407411E-2</v>
      </c>
      <c r="I18" s="19">
        <v>7.6747685185185183E-2</v>
      </c>
      <c r="J18" s="21">
        <v>3.0231481481481481E-2</v>
      </c>
      <c r="K18" s="22">
        <v>0.1236173611111111</v>
      </c>
      <c r="L18" s="22">
        <v>9.5786886574074082E-2</v>
      </c>
      <c r="M18" s="22">
        <v>4.9936168981481482E-2</v>
      </c>
    </row>
    <row r="19" spans="1:13" s="16" customFormat="1" ht="17.25" x14ac:dyDescent="0.3">
      <c r="A19" s="23" t="s">
        <v>42</v>
      </c>
      <c r="B19" s="24" t="s">
        <v>18</v>
      </c>
      <c r="C19" s="18" t="s">
        <v>19</v>
      </c>
      <c r="D19" s="19">
        <f t="shared" si="0"/>
        <v>0.5007638888888889</v>
      </c>
      <c r="E19" s="20">
        <f t="shared" si="1"/>
        <v>6.9430555555560769E-4</v>
      </c>
      <c r="F19" s="20">
        <v>1.8888888888888889E-2</v>
      </c>
      <c r="G19" s="19">
        <v>5.1643518518518526E-2</v>
      </c>
      <c r="H19" s="19">
        <v>5.3402777777777778E-2</v>
      </c>
      <c r="I19" s="19">
        <v>7.2002314814814811E-2</v>
      </c>
      <c r="J19" s="21">
        <v>3.1620370370370368E-2</v>
      </c>
      <c r="K19" s="22">
        <v>0.11746527777777778</v>
      </c>
      <c r="L19" s="22">
        <v>0.10252314814814815</v>
      </c>
      <c r="M19" s="22">
        <v>5.3217592592592594E-2</v>
      </c>
    </row>
    <row r="20" spans="1:13" s="16" customFormat="1" ht="17.25" x14ac:dyDescent="0.3">
      <c r="A20" s="31" t="s">
        <v>43</v>
      </c>
      <c r="B20" s="24" t="s">
        <v>18</v>
      </c>
      <c r="C20" s="18" t="s">
        <v>19</v>
      </c>
      <c r="D20" s="19">
        <f t="shared" si="0"/>
        <v>0.50332377314814813</v>
      </c>
      <c r="E20" s="20">
        <f t="shared" si="1"/>
        <v>2.5598842592592375E-3</v>
      </c>
      <c r="F20" s="20">
        <v>1.8240740740740741E-2</v>
      </c>
      <c r="G20" s="27">
        <v>5.2187499999999998E-2</v>
      </c>
      <c r="H20" s="19">
        <v>5.4594907407407411E-2</v>
      </c>
      <c r="I20" s="36">
        <v>6.1076388888888888E-2</v>
      </c>
      <c r="J20" s="21">
        <v>2.990740740740741E-2</v>
      </c>
      <c r="K20" s="22">
        <v>0.12779136574074074</v>
      </c>
      <c r="L20" s="22">
        <v>0.10847222222222223</v>
      </c>
      <c r="M20" s="22">
        <v>5.1053240740740746E-2</v>
      </c>
    </row>
    <row r="21" spans="1:13" s="16" customFormat="1" ht="17.25" x14ac:dyDescent="0.3">
      <c r="A21" s="16" t="s">
        <v>44</v>
      </c>
      <c r="B21" s="24" t="s">
        <v>15</v>
      </c>
      <c r="C21" s="18" t="s">
        <v>23</v>
      </c>
      <c r="D21" s="19">
        <f t="shared" si="0"/>
        <v>0.50688657407407411</v>
      </c>
      <c r="E21" s="20">
        <f t="shared" si="1"/>
        <v>3.5628009259259796E-3</v>
      </c>
      <c r="F21" s="29">
        <v>1.8136574074074072E-2</v>
      </c>
      <c r="G21" s="37">
        <v>5.4398148148148147E-2</v>
      </c>
      <c r="H21" s="37">
        <v>5.6944444444444443E-2</v>
      </c>
      <c r="I21" s="37">
        <v>7.1180555555555566E-2</v>
      </c>
      <c r="J21" s="37">
        <v>3.1539351851851853E-2</v>
      </c>
      <c r="K21" s="22">
        <v>0.11716435185185185</v>
      </c>
      <c r="L21" s="22">
        <v>0.10579861111111111</v>
      </c>
      <c r="M21" s="22">
        <v>5.1724537037037034E-2</v>
      </c>
    </row>
    <row r="22" spans="1:13" s="16" customFormat="1" ht="17.25" x14ac:dyDescent="0.3">
      <c r="A22" s="23" t="s">
        <v>45</v>
      </c>
      <c r="B22" s="24" t="s">
        <v>18</v>
      </c>
      <c r="C22" s="18" t="s">
        <v>19</v>
      </c>
      <c r="D22" s="19">
        <f t="shared" si="0"/>
        <v>0.50800925925925922</v>
      </c>
      <c r="E22" s="20">
        <f t="shared" si="1"/>
        <v>1.1226851851851016E-3</v>
      </c>
      <c r="F22" s="20">
        <v>1.8055555555555557E-2</v>
      </c>
      <c r="G22" s="19">
        <v>5.5960648148148141E-2</v>
      </c>
      <c r="H22" s="19">
        <v>5.6597222222222222E-2</v>
      </c>
      <c r="I22" s="19">
        <v>6.9074074074074079E-2</v>
      </c>
      <c r="J22" s="21">
        <v>3.0740740740740739E-2</v>
      </c>
      <c r="K22" s="22">
        <v>0.12512731481481482</v>
      </c>
      <c r="L22" s="22">
        <v>0.10126157407407406</v>
      </c>
      <c r="M22" s="22">
        <v>5.1192129629629629E-2</v>
      </c>
    </row>
    <row r="23" spans="1:13" s="16" customFormat="1" ht="17.25" customHeight="1" x14ac:dyDescent="0.3">
      <c r="A23" s="15" t="s">
        <v>46</v>
      </c>
      <c r="B23" s="17" t="s">
        <v>47</v>
      </c>
      <c r="C23" s="18" t="s">
        <v>23</v>
      </c>
      <c r="D23" s="19">
        <f t="shared" si="0"/>
        <v>0.51130817129629635</v>
      </c>
      <c r="E23" s="20">
        <f t="shared" si="1"/>
        <v>3.2989120370371383E-3</v>
      </c>
      <c r="F23" s="20">
        <v>1.877314814814815E-2</v>
      </c>
      <c r="G23" s="19">
        <v>5.768518518518518E-2</v>
      </c>
      <c r="H23" s="19">
        <v>5.7962962962962959E-2</v>
      </c>
      <c r="I23" s="19">
        <v>7.0358796296296308E-2</v>
      </c>
      <c r="J23" s="21">
        <v>3.1458333333333331E-2</v>
      </c>
      <c r="K23" s="22">
        <v>0.11758131944444444</v>
      </c>
      <c r="L23" s="22">
        <v>0.10298611111111111</v>
      </c>
      <c r="M23" s="22">
        <v>5.4502314814814816E-2</v>
      </c>
    </row>
    <row r="24" spans="1:13" s="16" customFormat="1" ht="17.25" x14ac:dyDescent="0.3">
      <c r="A24" s="23" t="s">
        <v>48</v>
      </c>
      <c r="B24" s="17" t="s">
        <v>31</v>
      </c>
      <c r="C24" s="18" t="s">
        <v>23</v>
      </c>
      <c r="D24" s="19">
        <f t="shared" si="0"/>
        <v>0.51442129629629629</v>
      </c>
      <c r="E24" s="20">
        <f t="shared" si="1"/>
        <v>3.1131249999999389E-3</v>
      </c>
      <c r="F24" s="20">
        <v>1.7523148148148149E-2</v>
      </c>
      <c r="G24" s="19">
        <v>5.4398148148148147E-2</v>
      </c>
      <c r="H24" s="19">
        <v>5.8981481481481489E-2</v>
      </c>
      <c r="I24" s="19">
        <v>6.8935185185185183E-2</v>
      </c>
      <c r="J24" s="21">
        <v>3.0231481481481481E-2</v>
      </c>
      <c r="K24" s="22">
        <v>0.1234837962962963</v>
      </c>
      <c r="L24" s="22">
        <v>0.10756944444444444</v>
      </c>
      <c r="M24" s="22">
        <v>5.3298611111111116E-2</v>
      </c>
    </row>
    <row r="25" spans="1:13" s="16" customFormat="1" ht="17.25" x14ac:dyDescent="0.3">
      <c r="A25" s="26" t="s">
        <v>49</v>
      </c>
      <c r="B25" s="17" t="s">
        <v>21</v>
      </c>
      <c r="C25" s="18" t="s">
        <v>26</v>
      </c>
      <c r="D25" s="19">
        <f t="shared" si="0"/>
        <v>0.53053240740740737</v>
      </c>
      <c r="E25" s="20">
        <f t="shared" si="1"/>
        <v>1.6111111111111076E-2</v>
      </c>
      <c r="F25" s="20">
        <v>1.8194444444444444E-2</v>
      </c>
      <c r="G25" s="19">
        <v>5.512731481481481E-2</v>
      </c>
      <c r="H25" s="19">
        <v>5.8310185185185187E-2</v>
      </c>
      <c r="I25" s="27">
        <v>6.9641203703703705E-2</v>
      </c>
      <c r="J25" s="21">
        <v>3.3518518518518517E-2</v>
      </c>
      <c r="K25" s="22">
        <v>0.12824074074074074</v>
      </c>
      <c r="L25" s="22">
        <v>0.11215277777777777</v>
      </c>
      <c r="M25" s="22">
        <v>5.5347222222222221E-2</v>
      </c>
    </row>
    <row r="26" spans="1:13" s="38" customFormat="1" ht="17.25" x14ac:dyDescent="0.3">
      <c r="A26" s="15" t="s">
        <v>50</v>
      </c>
      <c r="B26" s="24" t="s">
        <v>25</v>
      </c>
      <c r="C26" s="18" t="s">
        <v>26</v>
      </c>
      <c r="D26" s="19">
        <f t="shared" si="0"/>
        <v>0.5349652777777778</v>
      </c>
      <c r="E26" s="20">
        <f t="shared" si="1"/>
        <v>4.4328703703704342E-3</v>
      </c>
      <c r="F26" s="34">
        <v>1.8553240740740742E-2</v>
      </c>
      <c r="G26" s="27">
        <v>5.4837962962962956E-2</v>
      </c>
      <c r="H26" s="19">
        <v>5.7962962962962959E-2</v>
      </c>
      <c r="I26" s="19">
        <v>7.5393518518518512E-2</v>
      </c>
      <c r="J26" s="21">
        <v>3.2337962962962964E-2</v>
      </c>
      <c r="K26" s="22">
        <v>0.12572916666666667</v>
      </c>
      <c r="L26" s="22">
        <v>0.11416666666666668</v>
      </c>
      <c r="M26" s="22">
        <v>5.5983796296296295E-2</v>
      </c>
    </row>
    <row r="27" spans="1:13" s="38" customFormat="1" ht="17.25" customHeight="1" x14ac:dyDescent="0.3">
      <c r="A27" s="16" t="s">
        <v>51</v>
      </c>
      <c r="B27" s="24" t="s">
        <v>25</v>
      </c>
      <c r="C27" s="18" t="s">
        <v>26</v>
      </c>
      <c r="D27" s="19">
        <f t="shared" si="0"/>
        <v>0.54927083333333337</v>
      </c>
      <c r="E27" s="20">
        <f t="shared" si="1"/>
        <v>1.4305555555555571E-2</v>
      </c>
      <c r="F27" s="34">
        <v>1.7986111111111109E-2</v>
      </c>
      <c r="G27" s="39">
        <v>5.8796296296296298E-2</v>
      </c>
      <c r="H27" s="19">
        <v>6.0381944444444446E-2</v>
      </c>
      <c r="I27" s="19">
        <v>7.6898148148148146E-2</v>
      </c>
      <c r="J27" s="21">
        <v>3.4664351851851849E-2</v>
      </c>
      <c r="K27" s="22">
        <v>0.13461805555555556</v>
      </c>
      <c r="L27" s="22">
        <v>0.11108796296296297</v>
      </c>
      <c r="M27" s="22">
        <v>5.4837962962962956E-2</v>
      </c>
    </row>
    <row r="28" spans="1:13" s="38" customFormat="1" ht="17.25" customHeight="1" x14ac:dyDescent="0.3">
      <c r="A28" s="15" t="s">
        <v>52</v>
      </c>
      <c r="B28" s="17" t="s">
        <v>47</v>
      </c>
      <c r="C28" s="18" t="s">
        <v>23</v>
      </c>
      <c r="D28" s="19">
        <f t="shared" si="0"/>
        <v>0.56447916666666664</v>
      </c>
      <c r="E28" s="20">
        <f t="shared" si="1"/>
        <v>1.5208333333333268E-2</v>
      </c>
      <c r="F28" s="20">
        <v>1.861111111111111E-2</v>
      </c>
      <c r="G28" s="19">
        <v>5.454861111111111E-2</v>
      </c>
      <c r="H28" s="19">
        <v>5.5729166666666663E-2</v>
      </c>
      <c r="I28" s="19">
        <v>7.9293981481481479E-2</v>
      </c>
      <c r="J28" s="21">
        <v>3.1886574074074074E-2</v>
      </c>
      <c r="K28" s="22">
        <v>0.15539351851851851</v>
      </c>
      <c r="L28" s="22">
        <v>0.10895833333333334</v>
      </c>
      <c r="M28" s="22">
        <v>6.0057870370370366E-2</v>
      </c>
    </row>
    <row r="29" spans="1:13" s="38" customFormat="1" ht="20.25" customHeight="1" x14ac:dyDescent="0.3">
      <c r="A29" s="15" t="s">
        <v>53</v>
      </c>
      <c r="B29" s="17" t="s">
        <v>47</v>
      </c>
      <c r="C29" s="18" t="s">
        <v>23</v>
      </c>
      <c r="D29" s="19">
        <f t="shared" si="0"/>
        <v>0.56634259259259268</v>
      </c>
      <c r="E29" s="20">
        <f t="shared" si="1"/>
        <v>1.8634259259260322E-3</v>
      </c>
      <c r="F29" s="20">
        <v>1.7928240740740741E-2</v>
      </c>
      <c r="G29" s="19">
        <v>5.768518518518518E-2</v>
      </c>
      <c r="H29" s="19">
        <v>5.9976851851851858E-2</v>
      </c>
      <c r="I29" s="27">
        <v>7.8090277777777786E-2</v>
      </c>
      <c r="J29" s="21">
        <v>3.664351851851852E-2</v>
      </c>
      <c r="K29" s="22">
        <v>0.13784722222222223</v>
      </c>
      <c r="L29" s="25">
        <v>0.11388888888888889</v>
      </c>
      <c r="M29" s="22">
        <v>6.4282407407407413E-2</v>
      </c>
    </row>
    <row r="30" spans="1:13" s="16" customFormat="1" ht="20.25" customHeight="1" x14ac:dyDescent="0.3">
      <c r="A30" s="26" t="s">
        <v>54</v>
      </c>
      <c r="B30" s="24" t="s">
        <v>25</v>
      </c>
      <c r="C30" s="18" t="s">
        <v>19</v>
      </c>
      <c r="D30" s="19">
        <f t="shared" si="0"/>
        <v>0.56935185185185189</v>
      </c>
      <c r="E30" s="20">
        <f t="shared" si="1"/>
        <v>3.0092592592592116E-3</v>
      </c>
      <c r="F30" s="36">
        <v>1.9629629629629629E-2</v>
      </c>
      <c r="G30" s="27">
        <v>5.800925925925926E-2</v>
      </c>
      <c r="H30" s="5">
        <v>6.0138888888888888E-2</v>
      </c>
      <c r="I30" s="19">
        <v>8.0868055555555554E-2</v>
      </c>
      <c r="J30" s="21">
        <v>3.4155092592592591E-2</v>
      </c>
      <c r="K30" s="25">
        <v>0.14375000000000002</v>
      </c>
      <c r="L30" s="22">
        <v>0.1125</v>
      </c>
      <c r="M30" s="22">
        <v>6.0300925925925924E-2</v>
      </c>
    </row>
    <row r="31" spans="1:13" s="16" customFormat="1" ht="20.25" customHeight="1" x14ac:dyDescent="0.3">
      <c r="A31" s="32" t="s">
        <v>55</v>
      </c>
      <c r="B31" s="24" t="s">
        <v>39</v>
      </c>
      <c r="C31" s="18" t="s">
        <v>23</v>
      </c>
      <c r="D31" s="19">
        <f t="shared" si="0"/>
        <v>0.61695312499999999</v>
      </c>
      <c r="E31" s="20">
        <f t="shared" si="1"/>
        <v>4.7601273148148104E-2</v>
      </c>
      <c r="F31" s="20">
        <v>1.8993055555555558E-2</v>
      </c>
      <c r="G31" s="27">
        <v>5.6435185185185179E-2</v>
      </c>
      <c r="H31" s="27">
        <v>6.2696759259259258E-2</v>
      </c>
      <c r="I31" s="27">
        <v>8.2384259259259254E-2</v>
      </c>
      <c r="J31" s="21">
        <v>3.1886574074074074E-2</v>
      </c>
      <c r="K31" s="22">
        <v>0.16783564814814814</v>
      </c>
      <c r="L31" s="22">
        <v>0.13366768518518518</v>
      </c>
      <c r="M31" s="22">
        <v>6.3053958333333326E-2</v>
      </c>
    </row>
    <row r="32" spans="1:13" s="16" customFormat="1" ht="17.25" customHeight="1" x14ac:dyDescent="0.3">
      <c r="A32" s="15" t="s">
        <v>56</v>
      </c>
      <c r="B32" s="17" t="s">
        <v>57</v>
      </c>
      <c r="C32" s="18" t="s">
        <v>23</v>
      </c>
      <c r="D32" s="19">
        <f t="shared" si="0"/>
        <v>0.64590277777777771</v>
      </c>
      <c r="E32" s="20">
        <f t="shared" si="1"/>
        <v>2.8949652777777724E-2</v>
      </c>
      <c r="F32" s="20">
        <v>2.1805555555555554E-2</v>
      </c>
      <c r="G32" s="19">
        <v>5.8333333333333327E-2</v>
      </c>
      <c r="H32" s="19">
        <v>6.9664351851851852E-2</v>
      </c>
      <c r="I32" s="19">
        <v>8.548611111111111E-2</v>
      </c>
      <c r="J32" s="21">
        <v>3.7696759259259256E-2</v>
      </c>
      <c r="K32" s="25">
        <v>0.16805555555555554</v>
      </c>
      <c r="L32" s="25">
        <v>0.13541666666666666</v>
      </c>
      <c r="M32" s="25">
        <v>6.9444444444444434E-2</v>
      </c>
    </row>
    <row r="33" spans="1:13" s="16" customFormat="1" ht="17.25" x14ac:dyDescent="0.3">
      <c r="A33" s="23" t="s">
        <v>58</v>
      </c>
      <c r="B33" s="33" t="s">
        <v>18</v>
      </c>
      <c r="C33" s="18" t="s">
        <v>26</v>
      </c>
      <c r="D33" s="19" t="e">
        <f t="shared" si="0"/>
        <v>#N/A</v>
      </c>
      <c r="E33" s="20" t="e">
        <f t="shared" si="1"/>
        <v>#N/A</v>
      </c>
      <c r="F33" s="40" t="e">
        <v>#N/A</v>
      </c>
      <c r="G33" s="41" t="e">
        <v>#N/A</v>
      </c>
      <c r="H33" s="41" t="e">
        <v>#N/A</v>
      </c>
      <c r="I33" s="41" t="e">
        <v>#N/A</v>
      </c>
      <c r="J33" s="21">
        <v>3.0729166666666669E-2</v>
      </c>
      <c r="K33" s="22">
        <v>0.10850694444444443</v>
      </c>
      <c r="L33" s="42" t="e">
        <v>#N/A</v>
      </c>
      <c r="M33" s="42" t="e">
        <v>#N/A</v>
      </c>
    </row>
    <row r="34" spans="1:13" s="16" customFormat="1" ht="17.25" x14ac:dyDescent="0.3">
      <c r="B34" s="18"/>
      <c r="C34" s="18"/>
      <c r="D34" s="5"/>
      <c r="E34" s="5"/>
      <c r="F34" s="5"/>
      <c r="G34" s="5"/>
      <c r="H34" s="5"/>
      <c r="I34" s="5"/>
      <c r="J34" s="5"/>
      <c r="K34" s="43"/>
      <c r="L34" s="43"/>
      <c r="M34" s="43"/>
    </row>
    <row r="35" spans="1:13" s="16" customFormat="1" ht="17.25" x14ac:dyDescent="0.3">
      <c r="B35" s="18"/>
      <c r="C35" s="18"/>
      <c r="D35" s="5"/>
      <c r="E35" s="5"/>
      <c r="F35" s="5"/>
      <c r="G35" s="5"/>
      <c r="H35" s="5"/>
      <c r="I35" s="5"/>
      <c r="J35" s="5"/>
      <c r="K35" s="43"/>
      <c r="L35" s="43"/>
      <c r="M35" s="43"/>
    </row>
    <row r="36" spans="1:13" s="16" customFormat="1" ht="17.25" x14ac:dyDescent="0.3">
      <c r="B36" s="18"/>
      <c r="C36" s="18"/>
      <c r="D36" s="5"/>
      <c r="E36" s="5"/>
      <c r="F36" s="5"/>
      <c r="G36" s="5"/>
      <c r="H36" s="5"/>
      <c r="I36" s="5"/>
      <c r="J36" s="5"/>
      <c r="K36" s="43"/>
      <c r="L36" s="43"/>
      <c r="M36" s="43"/>
    </row>
    <row r="37" spans="1:13" s="16" customFormat="1" ht="17.25" x14ac:dyDescent="0.3">
      <c r="B37" s="18"/>
      <c r="C37" s="18"/>
      <c r="D37" s="5"/>
      <c r="E37" s="5"/>
      <c r="F37" s="5"/>
      <c r="G37" s="5"/>
      <c r="H37" s="5"/>
      <c r="I37" s="5"/>
      <c r="J37" s="5"/>
      <c r="K37" s="43"/>
      <c r="L37" s="43"/>
      <c r="M37" s="43"/>
    </row>
    <row r="38" spans="1:13" s="16" customFormat="1" ht="17.25" x14ac:dyDescent="0.3">
      <c r="B38" s="18"/>
      <c r="C38" s="18"/>
      <c r="D38" s="5"/>
      <c r="E38" s="5"/>
      <c r="F38" s="5"/>
      <c r="G38" s="5"/>
      <c r="H38" s="5"/>
      <c r="I38" s="5"/>
      <c r="J38" s="5"/>
      <c r="K38" s="43"/>
      <c r="L38" s="43"/>
      <c r="M38" s="43"/>
    </row>
    <row r="39" spans="1:13" s="16" customFormat="1" ht="17.25" x14ac:dyDescent="0.3">
      <c r="B39" s="18"/>
      <c r="C39" s="18"/>
      <c r="D39" s="5"/>
      <c r="E39" s="5"/>
      <c r="F39" s="5"/>
      <c r="G39" s="5"/>
      <c r="H39" s="5"/>
      <c r="I39" s="5"/>
      <c r="J39" s="5"/>
      <c r="K39" s="43"/>
      <c r="L39" s="43"/>
      <c r="M39" s="43"/>
    </row>
    <row r="40" spans="1:13" s="16" customFormat="1" ht="17.25" x14ac:dyDescent="0.3">
      <c r="B40" s="18"/>
      <c r="C40" s="18"/>
      <c r="D40" s="5"/>
      <c r="E40" s="5"/>
      <c r="F40" s="5"/>
      <c r="G40" s="5"/>
      <c r="H40" s="5"/>
      <c r="I40" s="5"/>
      <c r="J40" s="5"/>
      <c r="K40" s="43"/>
      <c r="L40" s="43"/>
      <c r="M40" s="43"/>
    </row>
    <row r="41" spans="1:13" s="16" customFormat="1" ht="17.25" x14ac:dyDescent="0.3">
      <c r="B41" s="18"/>
      <c r="C41" s="18"/>
      <c r="D41" s="5"/>
      <c r="E41" s="5"/>
      <c r="F41" s="5"/>
      <c r="G41" s="5"/>
      <c r="H41" s="5"/>
      <c r="I41" s="5"/>
      <c r="J41" s="5"/>
      <c r="K41" s="43"/>
      <c r="L41" s="43"/>
      <c r="M41" s="43"/>
    </row>
  </sheetData>
  <autoFilter ref="A2:N2"/>
  <conditionalFormatting sqref="C3:C25">
    <cfRule type="cellIs" dxfId="32" priority="33" operator="lessThan">
      <formula>22</formula>
    </cfRule>
  </conditionalFormatting>
  <conditionalFormatting sqref="C3:C29">
    <cfRule type="cellIs" dxfId="31" priority="28" operator="equal">
      <formula>"U23"</formula>
    </cfRule>
    <cfRule type="cellIs" dxfId="30" priority="29" operator="equal">
      <formula>"Snr"</formula>
    </cfRule>
    <cfRule type="cellIs" dxfId="29" priority="30" operator="equal">
      <formula>"Mas"</formula>
    </cfRule>
    <cfRule type="cellIs" dxfId="28" priority="31" operator="equal">
      <formula>"UltraVet"</formula>
    </cfRule>
    <cfRule type="cellIs" dxfId="27" priority="32" operator="equal">
      <formula>"Vet"</formula>
    </cfRule>
  </conditionalFormatting>
  <conditionalFormatting sqref="C29">
    <cfRule type="cellIs" dxfId="26" priority="27" operator="lessThan">
      <formula>22</formula>
    </cfRule>
  </conditionalFormatting>
  <conditionalFormatting sqref="C31">
    <cfRule type="cellIs" dxfId="25" priority="26" operator="lessThan">
      <formula>22</formula>
    </cfRule>
  </conditionalFormatting>
  <conditionalFormatting sqref="C31">
    <cfRule type="cellIs" dxfId="24" priority="21" operator="equal">
      <formula>"U23"</formula>
    </cfRule>
    <cfRule type="cellIs" dxfId="23" priority="22" operator="equal">
      <formula>"Snr"</formula>
    </cfRule>
    <cfRule type="cellIs" dxfId="22" priority="23" operator="equal">
      <formula>"Mas"</formula>
    </cfRule>
    <cfRule type="cellIs" dxfId="21" priority="24" operator="equal">
      <formula>"UltraVet"</formula>
    </cfRule>
    <cfRule type="cellIs" dxfId="20" priority="25" operator="equal">
      <formula>"Vet"</formula>
    </cfRule>
  </conditionalFormatting>
  <conditionalFormatting sqref="C27">
    <cfRule type="cellIs" dxfId="19" priority="20" operator="lessThan">
      <formula>22</formula>
    </cfRule>
  </conditionalFormatting>
  <conditionalFormatting sqref="C32">
    <cfRule type="cellIs" dxfId="18" priority="19" operator="lessThan">
      <formula>22</formula>
    </cfRule>
  </conditionalFormatting>
  <conditionalFormatting sqref="C32">
    <cfRule type="cellIs" dxfId="17" priority="14" operator="equal">
      <formula>"U23"</formula>
    </cfRule>
    <cfRule type="cellIs" dxfId="16" priority="15" operator="equal">
      <formula>"Snr"</formula>
    </cfRule>
    <cfRule type="cellIs" dxfId="15" priority="16" operator="equal">
      <formula>"Mas"</formula>
    </cfRule>
    <cfRule type="cellIs" dxfId="14" priority="17" operator="equal">
      <formula>"UltraVet"</formula>
    </cfRule>
    <cfRule type="cellIs" dxfId="13" priority="18" operator="equal">
      <formula>"Vet"</formula>
    </cfRule>
  </conditionalFormatting>
  <conditionalFormatting sqref="C28">
    <cfRule type="cellIs" dxfId="12" priority="13" operator="lessThan">
      <formula>22</formula>
    </cfRule>
  </conditionalFormatting>
  <conditionalFormatting sqref="C30">
    <cfRule type="cellIs" dxfId="11" priority="12" operator="lessThan">
      <formula>22</formula>
    </cfRule>
  </conditionalFormatting>
  <conditionalFormatting sqref="C30">
    <cfRule type="cellIs" dxfId="10" priority="7" operator="equal">
      <formula>"U23"</formula>
    </cfRule>
    <cfRule type="cellIs" dxfId="9" priority="8" operator="equal">
      <formula>"Snr"</formula>
    </cfRule>
    <cfRule type="cellIs" dxfId="8" priority="9" operator="equal">
      <formula>"Mas"</formula>
    </cfRule>
    <cfRule type="cellIs" dxfId="7" priority="10" operator="equal">
      <formula>"UltraVet"</formula>
    </cfRule>
    <cfRule type="cellIs" dxfId="6" priority="11" operator="equal">
      <formula>"Vet"</formula>
    </cfRule>
  </conditionalFormatting>
  <conditionalFormatting sqref="C33">
    <cfRule type="cellIs" dxfId="5" priority="6" operator="lessThan">
      <formula>22</formula>
    </cfRule>
  </conditionalFormatting>
  <conditionalFormatting sqref="C33">
    <cfRule type="cellIs" dxfId="4" priority="1" operator="equal">
      <formula>"U23"</formula>
    </cfRule>
    <cfRule type="cellIs" dxfId="3" priority="2" operator="equal">
      <formula>"Snr"</formula>
    </cfRule>
    <cfRule type="cellIs" dxfId="2" priority="3" operator="equal">
      <formula>"Mas"</formula>
    </cfRule>
    <cfRule type="cellIs" dxfId="1" priority="4" operator="equal">
      <formula>"UltraVet"</formula>
    </cfRule>
    <cfRule type="cellIs" dxfId="0" priority="5" operator="equal">
      <formula>"Vet"</formula>
    </cfRule>
  </conditionalFormatting>
  <hyperlinks>
    <hyperlink ref="B10" r:id="rId1" display="Cr@p Tri "/>
  </hyperlinks>
  <pageMargins left="0.7" right="0.7" top="0.75" bottom="0.75" header="0.3" footer="0.3"/>
  <pageSetup paperSize="9"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C (Womens)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2020-05-24T10:45:10Z</dcterms:created>
  <dcterms:modified xsi:type="dcterms:W3CDTF">2020-05-24T10:51:17Z</dcterms:modified>
</cp:coreProperties>
</file>